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710" windowHeight="10430"/>
  </bookViews>
  <sheets>
    <sheet name="DVMTTrucksByTPR" sheetId="1" r:id="rId1"/>
  </sheets>
  <calcPr calcId="162913"/>
  <fileRecoveryPr autoRecover="0"/>
</workbook>
</file>

<file path=xl/calcChain.xml><?xml version="1.0" encoding="utf-8"?>
<calcChain xmlns="http://schemas.openxmlformats.org/spreadsheetml/2006/main">
  <c r="K27" i="1" l="1"/>
  <c r="J27" i="1"/>
  <c r="I27" i="1"/>
  <c r="H27" i="1"/>
  <c r="G27" i="1"/>
  <c r="F27" i="1"/>
  <c r="E27" i="1"/>
  <c r="D27" i="1"/>
</calcChain>
</file>

<file path=xl/sharedStrings.xml><?xml version="1.0" encoding="utf-8"?>
<sst xmlns="http://schemas.openxmlformats.org/spreadsheetml/2006/main" count="27" uniqueCount="27">
  <si>
    <t>Roadway Statistics</t>
  </si>
  <si>
    <t>TPR</t>
  </si>
  <si>
    <t>Central Front Range</t>
  </si>
  <si>
    <t>Denver Area</t>
  </si>
  <si>
    <t>Eastern</t>
  </si>
  <si>
    <t>Grand Valley</t>
  </si>
  <si>
    <t>Gunnison Valley</t>
  </si>
  <si>
    <t>Intermountain</t>
  </si>
  <si>
    <t>North Front Range</t>
  </si>
  <si>
    <t>Northwest</t>
  </si>
  <si>
    <t>Pikes Peak Area</t>
  </si>
  <si>
    <t>Pueblo Area</t>
  </si>
  <si>
    <t>San Luis Valley</t>
  </si>
  <si>
    <t>South Central</t>
  </si>
  <si>
    <t>Southeast</t>
  </si>
  <si>
    <t>Southwest</t>
  </si>
  <si>
    <t>Upper Front Range</t>
  </si>
  <si>
    <t>Totals</t>
  </si>
  <si>
    <t>Total</t>
  </si>
  <si>
    <t>1  Interstate</t>
  </si>
  <si>
    <t>2  Principal Arterial - Fwys and Expwys</t>
  </si>
  <si>
    <t>3  Principal Arterial - Other</t>
  </si>
  <si>
    <t>4  Minor Arterial</t>
  </si>
  <si>
    <t>5  Major Collector</t>
  </si>
  <si>
    <t>6  Minor Collector</t>
  </si>
  <si>
    <t>7  Local</t>
  </si>
  <si>
    <t>2017 State Highway Statistics - Daily Vehicle Miles of Travel (DVMT) for All Trucks by Transportation Planning Region (TPR)
Please Note: County and City roads are not included. These statistics apply to Colorado Highways only.  These are Interstates, U.S. Highways, toll roads, and numbered Colorado Highways.  DVMT represents trucks traveling on every highway segment, over an average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</si>
</sst>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0"/>
      <name val="Arial"/>
    </font>
    <font>
      <b/>
      <sz val="20"/>
      <color indexed="8"/>
      <name val="Calibri"/>
      <charset val="1"/>
    </font>
    <font>
      <b/>
      <sz val="10"/>
      <color indexed="8"/>
      <name val="Calibri"/>
      <charset val="1"/>
    </font>
    <font>
      <sz val="10"/>
      <color indexed="8"/>
      <name val="Arial"/>
    </font>
    <font>
      <sz val="10"/>
      <name val="Calibri "/>
    </font>
    <font>
      <b/>
      <sz val="11.95"/>
      <color indexed="8"/>
      <name val="Calibri"/>
      <family val="2"/>
    </font>
    <font>
      <sz val="10"/>
      <color indexed="8"/>
      <name val="Calibri"/>
      <family val="2"/>
      <scheme val="minor"/>
    </font>
    <font>
      <sz val="10"/>
      <name val="Calibri"/>
      <family val="2"/>
      <scheme val="minor"/>
    </font>
    <font>
      <b/>
      <sz val="10"/>
      <color indexed="8"/>
      <name val="Calibri"/>
      <family val="2"/>
      <scheme val="minor"/>
    </font>
    <font>
      <b/>
      <sz val="10"/>
      <name val="Calibri"/>
      <family val="2"/>
      <scheme val="minor"/>
    </font>
  </fonts>
  <fills count="3">
    <fill>
      <patternFill patternType="none"/>
    </fill>
    <fill>
      <patternFill patternType="gray125"/>
    </fill>
    <fill>
      <patternFill patternType="solid">
        <fgColor theme="8" tint="0.79998168889431442"/>
        <bgColor indexed="64"/>
      </patternFill>
    </fill>
  </fills>
  <borders count="3">
    <border>
      <left/>
      <right/>
      <top/>
      <bottom/>
      <diagonal/>
    </border>
    <border>
      <left/>
      <right/>
      <top style="thin">
        <color indexed="8"/>
      </top>
      <bottom/>
      <diagonal/>
    </border>
    <border>
      <left/>
      <right/>
      <top/>
      <bottom style="thin">
        <color indexed="64"/>
      </bottom>
      <diagonal/>
    </border>
  </borders>
  <cellStyleXfs count="2">
    <xf numFmtId="0" fontId="0" fillId="0" borderId="0"/>
    <xf numFmtId="0" fontId="3" fillId="0" borderId="0"/>
  </cellStyleXfs>
  <cellXfs count="22">
    <xf numFmtId="0" fontId="0" fillId="0" borderId="0" xfId="0"/>
    <xf numFmtId="0" fontId="0" fillId="0" borderId="1" xfId="0" applyBorder="1" applyAlignment="1" applyProtection="1">
      <alignment vertical="top" wrapText="1"/>
      <protection locked="0"/>
    </xf>
    <xf numFmtId="0" fontId="2" fillId="0" borderId="1" xfId="0" applyFont="1" applyBorder="1" applyAlignment="1" applyProtection="1">
      <alignment vertical="center" wrapText="1" readingOrder="1"/>
      <protection locked="0"/>
    </xf>
    <xf numFmtId="0" fontId="4" fillId="0" borderId="0" xfId="0" applyFont="1" applyFill="1" applyBorder="1"/>
    <xf numFmtId="0" fontId="6" fillId="0" borderId="0" xfId="1" applyFont="1" applyFill="1" applyBorder="1" applyAlignment="1">
      <alignment horizontal="left" wrapText="1"/>
    </xf>
    <xf numFmtId="0" fontId="7" fillId="0" borderId="0" xfId="0" applyFont="1" applyAlignment="1">
      <alignment horizontal="center"/>
    </xf>
    <xf numFmtId="0" fontId="8" fillId="0" borderId="2" xfId="1" applyFont="1" applyFill="1" applyBorder="1" applyAlignment="1">
      <alignment horizontal="left" vertical="center"/>
    </xf>
    <xf numFmtId="0" fontId="8" fillId="0" borderId="2" xfId="1" applyFont="1" applyFill="1" applyBorder="1" applyAlignment="1">
      <alignment horizontal="center" vertical="center"/>
    </xf>
    <xf numFmtId="0" fontId="8" fillId="0" borderId="2" xfId="1" applyFont="1" applyFill="1" applyBorder="1" applyAlignment="1">
      <alignment horizontal="center" vertical="center" wrapText="1"/>
    </xf>
    <xf numFmtId="0" fontId="6" fillId="0" borderId="2" xfId="1" applyFont="1" applyFill="1" applyBorder="1" applyAlignment="1">
      <alignment horizontal="left" wrapText="1"/>
    </xf>
    <xf numFmtId="3" fontId="6" fillId="0" borderId="0" xfId="1" applyNumberFormat="1" applyFont="1" applyFill="1" applyBorder="1" applyAlignment="1">
      <alignment horizontal="center" wrapText="1"/>
    </xf>
    <xf numFmtId="3" fontId="6" fillId="0" borderId="0" xfId="1" applyNumberFormat="1" applyFont="1" applyFill="1" applyBorder="1" applyAlignment="1">
      <alignment horizontal="center"/>
    </xf>
    <xf numFmtId="3" fontId="6" fillId="0" borderId="2" xfId="1" applyNumberFormat="1" applyFont="1" applyFill="1" applyBorder="1" applyAlignment="1">
      <alignment horizontal="center" wrapText="1"/>
    </xf>
    <xf numFmtId="3" fontId="6" fillId="0" borderId="2" xfId="1" applyNumberFormat="1" applyFont="1" applyFill="1" applyBorder="1" applyAlignment="1">
      <alignment horizontal="center"/>
    </xf>
    <xf numFmtId="3" fontId="9" fillId="0" borderId="1" xfId="0" applyNumberFormat="1" applyFont="1" applyBorder="1" applyAlignment="1" applyProtection="1">
      <alignment horizontal="center" vertical="top" wrapText="1" readingOrder="1"/>
      <protection locked="0"/>
    </xf>
    <xf numFmtId="0" fontId="6" fillId="2" borderId="0" xfId="1" applyFont="1" applyFill="1" applyBorder="1" applyAlignment="1">
      <alignment horizontal="left" wrapText="1"/>
    </xf>
    <xf numFmtId="3" fontId="6" fillId="2" borderId="0" xfId="1" applyNumberFormat="1" applyFont="1" applyFill="1" applyBorder="1" applyAlignment="1">
      <alignment horizontal="center" wrapText="1"/>
    </xf>
    <xf numFmtId="3" fontId="6" fillId="2" borderId="0" xfId="1" applyNumberFormat="1" applyFont="1" applyFill="1" applyBorder="1" applyAlignment="1">
      <alignment horizontal="center"/>
    </xf>
    <xf numFmtId="0" fontId="0" fillId="0" borderId="0" xfId="0"/>
    <xf numFmtId="0" fontId="0" fillId="0" borderId="1" xfId="0" applyBorder="1" applyAlignment="1" applyProtection="1">
      <alignment vertical="top" wrapText="1"/>
      <protection locked="0"/>
    </xf>
    <xf numFmtId="0" fontId="1" fillId="0" borderId="0" xfId="0" applyFont="1" applyAlignment="1" applyProtection="1">
      <alignment wrapText="1" readingOrder="1"/>
      <protection locked="0"/>
    </xf>
    <xf numFmtId="0" fontId="5" fillId="0" borderId="0" xfId="0" applyFont="1" applyAlignment="1" applyProtection="1">
      <alignment vertical="top" wrapText="1" readingOrder="1"/>
      <protection locked="0"/>
    </xf>
  </cellXfs>
  <cellStyles count="2">
    <cellStyle name="Normal" xfId="0" builtinId="0"/>
    <cellStyle name="Normal_DVMTTrucksByTPR"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D6DFEC"/>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463550</xdr:colOff>
      <xdr:row>1</xdr:row>
      <xdr:rowOff>12700</xdr:rowOff>
    </xdr:from>
    <xdr:to>
      <xdr:col>11</xdr:col>
      <xdr:colOff>0</xdr:colOff>
      <xdr:row>5</xdr:row>
      <xdr:rowOff>12700</xdr:rowOff>
    </xdr:to>
    <xdr:pic>
      <xdr:nvPicPr>
        <xdr:cNvPr id="1026" name="Picture 0" descr="f72d99b0-47f8-40f9-b6ff-15c53e8421b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37450" y="25400"/>
          <a:ext cx="26543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tabSelected="1" workbookViewId="0">
      <selection activeCell="O18" sqref="O18"/>
    </sheetView>
  </sheetViews>
  <sheetFormatPr defaultRowHeight="12.5"/>
  <cols>
    <col min="1" max="1" width="0.453125" customWidth="1"/>
    <col min="2" max="2" width="0" hidden="1" customWidth="1"/>
    <col min="3" max="3" width="20.54296875" customWidth="1"/>
    <col min="4" max="4" width="17.1796875" customWidth="1"/>
    <col min="5" max="5" width="12.7265625" customWidth="1"/>
    <col min="6" max="6" width="17.453125" customWidth="1"/>
    <col min="7" max="9" width="16.453125" customWidth="1"/>
    <col min="10" max="10" width="17.26953125" bestFit="1" customWidth="1"/>
    <col min="11" max="11" width="8" customWidth="1"/>
  </cols>
  <sheetData>
    <row r="1" spans="1:11" ht="1" customHeight="1"/>
    <row r="2" spans="1:11" ht="22.5" customHeight="1">
      <c r="K2" s="18"/>
    </row>
    <row r="3" spans="1:11" ht="31.15" customHeight="1">
      <c r="B3" s="20" t="s">
        <v>0</v>
      </c>
      <c r="C3" s="18"/>
      <c r="D3" s="18"/>
      <c r="E3" s="18"/>
      <c r="K3" s="18"/>
    </row>
    <row r="4" spans="1:11" ht="1.4" customHeight="1">
      <c r="B4" s="18"/>
      <c r="C4" s="19"/>
      <c r="D4" s="19"/>
      <c r="E4" s="19"/>
      <c r="F4" s="1"/>
      <c r="G4" s="1"/>
      <c r="H4" s="1"/>
      <c r="I4" s="1"/>
      <c r="J4" s="1"/>
      <c r="K4" s="19"/>
    </row>
    <row r="5" spans="1:11" ht="8.9" customHeight="1">
      <c r="K5" s="18"/>
    </row>
    <row r="6" spans="1:11" ht="2.65" customHeight="1"/>
    <row r="7" spans="1:11" ht="63.25" customHeight="1">
      <c r="A7" s="21" t="s">
        <v>26</v>
      </c>
      <c r="B7" s="18"/>
      <c r="C7" s="18"/>
      <c r="D7" s="18"/>
      <c r="E7" s="18"/>
      <c r="F7" s="18"/>
      <c r="G7" s="18"/>
      <c r="H7" s="18"/>
      <c r="I7" s="18"/>
      <c r="J7" s="18"/>
      <c r="K7" s="18"/>
    </row>
    <row r="8" spans="1:11" ht="8.25" customHeight="1"/>
    <row r="9" spans="1:11" ht="4.4000000000000004" customHeight="1"/>
    <row r="11" spans="1:11" s="3" customFormat="1" ht="27" customHeight="1">
      <c r="C11" s="6" t="s">
        <v>1</v>
      </c>
      <c r="D11" s="7" t="s">
        <v>18</v>
      </c>
      <c r="E11" s="7" t="s">
        <v>19</v>
      </c>
      <c r="F11" s="8" t="s">
        <v>20</v>
      </c>
      <c r="G11" s="8" t="s">
        <v>21</v>
      </c>
      <c r="H11" s="7" t="s">
        <v>22</v>
      </c>
      <c r="I11" s="7" t="s">
        <v>23</v>
      </c>
      <c r="J11" s="7" t="s">
        <v>24</v>
      </c>
      <c r="K11" s="7" t="s">
        <v>25</v>
      </c>
    </row>
    <row r="12" spans="1:11" s="3" customFormat="1" ht="12.75" customHeight="1">
      <c r="C12" s="4" t="s">
        <v>2</v>
      </c>
      <c r="D12" s="10">
        <v>143595.70813000228</v>
      </c>
      <c r="E12" s="11">
        <v>0</v>
      </c>
      <c r="F12" s="10">
        <v>6906.7999999999965</v>
      </c>
      <c r="G12" s="10">
        <v>79160.462000000174</v>
      </c>
      <c r="H12" s="10">
        <v>52102.326060000669</v>
      </c>
      <c r="I12" s="10">
        <v>5416.4400700000433</v>
      </c>
      <c r="J12" s="10">
        <v>9.68</v>
      </c>
      <c r="K12" s="11">
        <v>0</v>
      </c>
    </row>
    <row r="13" spans="1:11" s="3" customFormat="1" ht="12.75" customHeight="1">
      <c r="C13" s="15" t="s">
        <v>3</v>
      </c>
      <c r="D13" s="16">
        <v>2823674.1641500033</v>
      </c>
      <c r="E13" s="16">
        <v>1936257.5280000113</v>
      </c>
      <c r="F13" s="16">
        <v>403853.84600000182</v>
      </c>
      <c r="G13" s="16">
        <v>396340.95710000367</v>
      </c>
      <c r="H13" s="16">
        <v>68923.813000000126</v>
      </c>
      <c r="I13" s="16">
        <v>14196.955179999923</v>
      </c>
      <c r="J13" s="16">
        <v>1565.9405499999991</v>
      </c>
      <c r="K13" s="16">
        <v>2535.1243200000085</v>
      </c>
    </row>
    <row r="14" spans="1:11" s="3" customFormat="1" ht="12.75" customHeight="1">
      <c r="C14" s="4" t="s">
        <v>4</v>
      </c>
      <c r="D14" s="10">
        <v>913544.84553997812</v>
      </c>
      <c r="E14" s="10">
        <v>544001.15709999937</v>
      </c>
      <c r="F14" s="11">
        <v>0</v>
      </c>
      <c r="G14" s="10">
        <v>247093.6041299986</v>
      </c>
      <c r="H14" s="10">
        <v>100497.23012000186</v>
      </c>
      <c r="I14" s="10">
        <v>19092.758789999974</v>
      </c>
      <c r="J14" s="10">
        <v>2488.9006000000004</v>
      </c>
      <c r="K14" s="10">
        <v>371.19479999999999</v>
      </c>
    </row>
    <row r="15" spans="1:11" s="3" customFormat="1" ht="12.75" customHeight="1">
      <c r="C15" s="15" t="s">
        <v>5</v>
      </c>
      <c r="D15" s="16">
        <v>233955.59223999616</v>
      </c>
      <c r="E15" s="16">
        <v>171776.61620000011</v>
      </c>
      <c r="F15" s="17">
        <v>0</v>
      </c>
      <c r="G15" s="16">
        <v>41131.346199999964</v>
      </c>
      <c r="H15" s="16">
        <v>16402.673390000073</v>
      </c>
      <c r="I15" s="16">
        <v>4644.9564499999924</v>
      </c>
      <c r="J15" s="17">
        <v>0</v>
      </c>
      <c r="K15" s="17">
        <v>0</v>
      </c>
    </row>
    <row r="16" spans="1:11" s="3" customFormat="1" ht="12.75" customHeight="1">
      <c r="C16" s="4" t="s">
        <v>6</v>
      </c>
      <c r="D16" s="10">
        <v>151853.73729000275</v>
      </c>
      <c r="E16" s="11">
        <v>0</v>
      </c>
      <c r="F16" s="10">
        <v>3056.1194999999993</v>
      </c>
      <c r="G16" s="10">
        <v>106864.6956000004</v>
      </c>
      <c r="H16" s="10">
        <v>33169.557900000342</v>
      </c>
      <c r="I16" s="10">
        <v>8484.8517899999661</v>
      </c>
      <c r="J16" s="10">
        <v>278.51250000000005</v>
      </c>
      <c r="K16" s="11">
        <v>0</v>
      </c>
    </row>
    <row r="17" spans="3:11" s="3" customFormat="1" ht="12.75" customHeight="1">
      <c r="C17" s="15" t="s">
        <v>7</v>
      </c>
      <c r="D17" s="16">
        <v>511746.93049001409</v>
      </c>
      <c r="E17" s="16">
        <v>404333.8979999997</v>
      </c>
      <c r="F17" s="17">
        <v>0</v>
      </c>
      <c r="G17" s="16">
        <v>48751.009900000106</v>
      </c>
      <c r="H17" s="16">
        <v>42314.408659999885</v>
      </c>
      <c r="I17" s="16">
        <v>16326.729879999984</v>
      </c>
      <c r="J17" s="16">
        <v>20.884050000000016</v>
      </c>
      <c r="K17" s="17">
        <v>0</v>
      </c>
    </row>
    <row r="18" spans="3:11" s="3" customFormat="1" ht="12.75" customHeight="1">
      <c r="C18" s="4" t="s">
        <v>8</v>
      </c>
      <c r="D18" s="10">
        <v>380050.83630000235</v>
      </c>
      <c r="E18" s="10">
        <v>205318.40499999988</v>
      </c>
      <c r="F18" s="10">
        <v>52031.427200000137</v>
      </c>
      <c r="G18" s="10">
        <v>79387.129099999685</v>
      </c>
      <c r="H18" s="10">
        <v>26319.6708</v>
      </c>
      <c r="I18" s="10">
        <v>16994.204200000011</v>
      </c>
      <c r="J18" s="11">
        <v>0</v>
      </c>
      <c r="K18" s="11">
        <v>0</v>
      </c>
    </row>
    <row r="19" spans="3:11" s="3" customFormat="1" ht="12.75" customHeight="1">
      <c r="C19" s="15" t="s">
        <v>9</v>
      </c>
      <c r="D19" s="16">
        <v>169432.42171000011</v>
      </c>
      <c r="E19" s="17">
        <v>0</v>
      </c>
      <c r="F19" s="17">
        <v>0</v>
      </c>
      <c r="G19" s="16">
        <v>121798.80717999951</v>
      </c>
      <c r="H19" s="16">
        <v>43983.418820000559</v>
      </c>
      <c r="I19" s="16">
        <v>3210.9822699999791</v>
      </c>
      <c r="J19" s="16">
        <v>439.21344000000016</v>
      </c>
      <c r="K19" s="17">
        <v>0</v>
      </c>
    </row>
    <row r="20" spans="3:11" s="3" customFormat="1" ht="12.75" customHeight="1">
      <c r="C20" s="4" t="s">
        <v>10</v>
      </c>
      <c r="D20" s="10">
        <v>486929.1906999998</v>
      </c>
      <c r="E20" s="10">
        <v>350801.27399999963</v>
      </c>
      <c r="F20" s="10">
        <v>86057.680000000109</v>
      </c>
      <c r="G20" s="10">
        <v>43103.909300000014</v>
      </c>
      <c r="H20" s="10">
        <v>6966.3274000000001</v>
      </c>
      <c r="I20" s="11">
        <v>0</v>
      </c>
      <c r="J20" s="11">
        <v>0</v>
      </c>
      <c r="K20" s="11">
        <v>0</v>
      </c>
    </row>
    <row r="21" spans="3:11" s="3" customFormat="1" ht="12.75" customHeight="1">
      <c r="C21" s="15" t="s">
        <v>11</v>
      </c>
      <c r="D21" s="16">
        <v>231453.91598000046</v>
      </c>
      <c r="E21" s="16">
        <v>147486.81299999915</v>
      </c>
      <c r="F21" s="16">
        <v>40597.084200000027</v>
      </c>
      <c r="G21" s="16">
        <v>31152.29290000004</v>
      </c>
      <c r="H21" s="16">
        <v>8208.693559999987</v>
      </c>
      <c r="I21" s="16">
        <v>3810.0283200000085</v>
      </c>
      <c r="J21" s="16">
        <v>199.00399999999993</v>
      </c>
      <c r="K21" s="17">
        <v>0</v>
      </c>
    </row>
    <row r="22" spans="3:11" s="3" customFormat="1" ht="12.75" customHeight="1">
      <c r="C22" s="4" t="s">
        <v>12</v>
      </c>
      <c r="D22" s="10">
        <v>171980.36861999906</v>
      </c>
      <c r="E22" s="11">
        <v>0</v>
      </c>
      <c r="F22" s="11">
        <v>0</v>
      </c>
      <c r="G22" s="10">
        <v>141105.01219999933</v>
      </c>
      <c r="H22" s="10">
        <v>24865.639010000064</v>
      </c>
      <c r="I22" s="10">
        <v>5913.60797000001</v>
      </c>
      <c r="J22" s="10">
        <v>96.109440000000035</v>
      </c>
      <c r="K22" s="11">
        <v>0</v>
      </c>
    </row>
    <row r="23" spans="3:11" s="3" customFormat="1" ht="12.75" customHeight="1">
      <c r="C23" s="15" t="s">
        <v>13</v>
      </c>
      <c r="D23" s="16">
        <v>203706.87517000033</v>
      </c>
      <c r="E23" s="16">
        <v>159313.60799999995</v>
      </c>
      <c r="F23" s="17">
        <v>0</v>
      </c>
      <c r="G23" s="16">
        <v>19217.051000000018</v>
      </c>
      <c r="H23" s="16">
        <v>16287.280199999921</v>
      </c>
      <c r="I23" s="16">
        <v>8888.9359699998822</v>
      </c>
      <c r="J23" s="17">
        <v>0</v>
      </c>
      <c r="K23" s="17">
        <v>0</v>
      </c>
    </row>
    <row r="24" spans="3:11" s="3" customFormat="1" ht="12.75" customHeight="1">
      <c r="C24" s="4" t="s">
        <v>14</v>
      </c>
      <c r="D24" s="10">
        <v>319386.87161999854</v>
      </c>
      <c r="E24" s="11">
        <v>0</v>
      </c>
      <c r="F24" s="11">
        <v>0</v>
      </c>
      <c r="G24" s="10">
        <v>270137.28324000107</v>
      </c>
      <c r="H24" s="10">
        <v>39673.420880000529</v>
      </c>
      <c r="I24" s="10">
        <v>9480.1280600001319</v>
      </c>
      <c r="J24" s="10">
        <v>96.039440000000042</v>
      </c>
      <c r="K24" s="11">
        <v>0</v>
      </c>
    </row>
    <row r="25" spans="3:11" s="3" customFormat="1" ht="12.75" customHeight="1">
      <c r="C25" s="15" t="s">
        <v>15</v>
      </c>
      <c r="D25" s="16">
        <v>196016.78723999666</v>
      </c>
      <c r="E25" s="17">
        <v>0</v>
      </c>
      <c r="F25" s="17">
        <v>0</v>
      </c>
      <c r="G25" s="16">
        <v>168894.56409999839</v>
      </c>
      <c r="H25" s="16">
        <v>5361.6139600000242</v>
      </c>
      <c r="I25" s="16">
        <v>21760.609180000061</v>
      </c>
      <c r="J25" s="17">
        <v>0</v>
      </c>
      <c r="K25" s="17">
        <v>0</v>
      </c>
    </row>
    <row r="26" spans="3:11" s="3" customFormat="1" ht="12.75" customHeight="1">
      <c r="C26" s="9" t="s">
        <v>16</v>
      </c>
      <c r="D26" s="12">
        <v>563302.90337999491</v>
      </c>
      <c r="E26" s="12">
        <v>295453.12599999929</v>
      </c>
      <c r="F26" s="12">
        <v>41504.875999999982</v>
      </c>
      <c r="G26" s="12">
        <v>171375.35586000182</v>
      </c>
      <c r="H26" s="12">
        <v>25981.200379999747</v>
      </c>
      <c r="I26" s="12">
        <v>28396.374539999942</v>
      </c>
      <c r="J26" s="12">
        <v>591.9706000000001</v>
      </c>
      <c r="K26" s="13">
        <v>0</v>
      </c>
    </row>
    <row r="27" spans="3:11" s="3" customFormat="1" ht="13">
      <c r="C27" s="2" t="s">
        <v>17</v>
      </c>
      <c r="D27" s="14">
        <f t="shared" ref="D27:K27" si="0">SUM(D12:D26)</f>
        <v>7500631.1485599894</v>
      </c>
      <c r="E27" s="14">
        <f t="shared" si="0"/>
        <v>4214742.4253000086</v>
      </c>
      <c r="F27" s="14">
        <f t="shared" si="0"/>
        <v>634007.83290000202</v>
      </c>
      <c r="G27" s="14">
        <f t="shared" si="0"/>
        <v>1965513.4798100025</v>
      </c>
      <c r="H27" s="14">
        <f t="shared" si="0"/>
        <v>511057.27414000384</v>
      </c>
      <c r="I27" s="14">
        <f t="shared" si="0"/>
        <v>166617.5626699999</v>
      </c>
      <c r="J27" s="14">
        <f t="shared" si="0"/>
        <v>5786.2546199999997</v>
      </c>
      <c r="K27" s="14">
        <f t="shared" si="0"/>
        <v>2906.3191200000083</v>
      </c>
    </row>
    <row r="28" spans="3:11" ht="13">
      <c r="C28" s="5"/>
      <c r="D28" s="5"/>
      <c r="E28" s="5"/>
      <c r="F28" s="5"/>
      <c r="G28" s="5"/>
      <c r="H28" s="5"/>
      <c r="I28" s="5"/>
      <c r="J28" s="5"/>
      <c r="K28" s="5"/>
    </row>
    <row r="29" spans="3:11" ht="13">
      <c r="C29" s="5"/>
      <c r="D29" s="5"/>
      <c r="E29" s="5"/>
      <c r="F29" s="5"/>
      <c r="G29" s="5"/>
      <c r="H29" s="5"/>
      <c r="I29" s="5"/>
      <c r="J29" s="5"/>
      <c r="K29" s="5"/>
    </row>
  </sheetData>
  <mergeCells count="3">
    <mergeCell ref="K2:K5"/>
    <mergeCell ref="B3:E4"/>
    <mergeCell ref="A7:K7"/>
  </mergeCells>
  <phoneticPr fontId="0" type="noConversion"/>
  <pageMargins left="0.25" right="0.25" top="0.5" bottom="0.90625000000000011" header="0.5" footer="0.5"/>
  <pageSetup orientation="landscape" r:id="rId1"/>
  <headerFooter alignWithMargins="0">
    <oddFooter xml:space="preserve">&amp;L &amp;C&amp;R&amp;B&amp;"Calibri"&amp;11Page &amp;P of &amp;N </oddFooter>
  </headerFooter>
  <ignoredErrors>
    <ignoredError sqref="D27:K27"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DVMTTrucksByTPR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2021-06-09T17:05:00Z</dcterms:created>
  <dcterms:modified xsi:type="dcterms:W3CDTF">2021-06-21T22:12:16Z</dcterms:modified>
</cp:coreProperties>
</file>