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IS\IRIS_Beta\IRIS2017\iris2017reports\"/>
    </mc:Choice>
  </mc:AlternateContent>
  <bookViews>
    <workbookView xWindow="240" yWindow="120" windowWidth="18060" windowHeight="7050"/>
  </bookViews>
  <sheets>
    <sheet name="CenterLineByTPR" sheetId="1" r:id="rId1"/>
  </sheets>
  <calcPr calcId="162913"/>
</workbook>
</file>

<file path=xl/calcChain.xml><?xml version="1.0" encoding="utf-8"?>
<calcChain xmlns="http://schemas.openxmlformats.org/spreadsheetml/2006/main">
  <c r="H26" i="1" l="1"/>
  <c r="I26" i="1"/>
  <c r="J26" i="1"/>
  <c r="L26" i="1"/>
  <c r="M26" i="1"/>
  <c r="G26" i="1"/>
  <c r="E26" i="1"/>
  <c r="I27" i="1"/>
  <c r="H27" i="1"/>
  <c r="G27" i="1"/>
  <c r="D26" i="1"/>
</calcChain>
</file>

<file path=xl/sharedStrings.xml><?xml version="1.0" encoding="utf-8"?>
<sst xmlns="http://schemas.openxmlformats.org/spreadsheetml/2006/main" count="42" uniqueCount="27">
  <si>
    <t>Roadway Statistics</t>
  </si>
  <si>
    <t>TPR</t>
  </si>
  <si>
    <t>Total Centerline Miles</t>
  </si>
  <si>
    <t>Interstate</t>
  </si>
  <si>
    <t>Principal Arterial Fwys and Expwys</t>
  </si>
  <si>
    <t>Principal Arterial Other</t>
  </si>
  <si>
    <t>Minor Arterial</t>
  </si>
  <si>
    <t>Major Collector</t>
  </si>
  <si>
    <t>Minor Collector</t>
  </si>
  <si>
    <t>Local</t>
  </si>
  <si>
    <t>Central Front Range</t>
  </si>
  <si>
    <t>Denver Area</t>
  </si>
  <si>
    <t>Eastern</t>
  </si>
  <si>
    <t>Grand Valley</t>
  </si>
  <si>
    <t>Gunnison Valley</t>
  </si>
  <si>
    <t>Intermountain</t>
  </si>
  <si>
    <t>North Front Range</t>
  </si>
  <si>
    <t>Northwest</t>
  </si>
  <si>
    <t>Pikes Peak Area</t>
  </si>
  <si>
    <t>Pueblo Area</t>
  </si>
  <si>
    <t>San Luis Valley</t>
  </si>
  <si>
    <t>South Central</t>
  </si>
  <si>
    <t>Southeast</t>
  </si>
  <si>
    <t>Southwest</t>
  </si>
  <si>
    <t>Upper Front Range</t>
  </si>
  <si>
    <t>Totals</t>
  </si>
  <si>
    <t>2017 State Highway Statistics - Centerline Miles by TPR 
Please Note: County and City roads are not included. These statistics apply to Colorado Highways only.  These are Interstates, U.S. Highways, toll roads, and numbered Colorado Highways.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</si>
</sst>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#,##0.0;\(#,##0.0\)"/>
  </numFmts>
  <fonts count="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2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6DFEC"/>
        <bgColor rgb="FFD6DFEC"/>
      </patternFill>
    </fill>
    <fill>
      <patternFill patternType="none">
        <fgColor rgb="FFD6DFEC"/>
        <bgColor rgb="FFD6DFEC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vertical="center" wrapText="1" readingOrder="1"/>
    </xf>
    <xf numFmtId="164" fontId="5" fillId="0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horizontal="center" vertical="center" wrapText="1" readingOrder="1"/>
    </xf>
    <xf numFmtId="0" fontId="5" fillId="3" borderId="0" xfId="0" applyNumberFormat="1" applyFont="1" applyFill="1" applyBorder="1" applyAlignment="1">
      <alignment vertical="center" wrapText="1" readingOrder="1"/>
    </xf>
    <xf numFmtId="164" fontId="5" fillId="3" borderId="0" xfId="0" applyNumberFormat="1" applyFont="1" applyFill="1" applyBorder="1" applyAlignment="1">
      <alignment horizontal="center" vertical="center" wrapText="1" readingOrder="1"/>
    </xf>
    <xf numFmtId="164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6DF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13</xdr:col>
      <xdr:colOff>106489</xdr:colOff>
      <xdr:row>4</xdr:row>
      <xdr:rowOff>101600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zoomScale="90" zoomScaleNormal="90" workbookViewId="0">
      <selection activeCell="T18" sqref="T18"/>
    </sheetView>
  </sheetViews>
  <sheetFormatPr defaultRowHeight="15" x14ac:dyDescent="0.25"/>
  <cols>
    <col min="1" max="1" width="0.5703125" customWidth="1"/>
    <col min="2" max="2" width="0.140625" customWidth="1"/>
    <col min="3" max="3" width="21.42578125" customWidth="1"/>
    <col min="4" max="4" width="17.140625" customWidth="1"/>
    <col min="5" max="5" width="1.7109375" customWidth="1"/>
    <col min="6" max="6" width="10.28515625" customWidth="1"/>
    <col min="7" max="9" width="16.42578125" customWidth="1"/>
    <col min="10" max="10" width="1.5703125" customWidth="1"/>
    <col min="11" max="11" width="8.140625" customWidth="1"/>
    <col min="12" max="12" width="16.42578125" customWidth="1"/>
    <col min="13" max="13" width="9.7109375" customWidth="1"/>
    <col min="14" max="14" width="2.5703125" customWidth="1"/>
    <col min="15" max="15" width="0" hidden="1" customWidth="1"/>
    <col min="16" max="16" width="0.7109375" customWidth="1"/>
  </cols>
  <sheetData>
    <row r="1" spans="1:14" ht="1.5" customHeight="1" x14ac:dyDescent="0.25"/>
    <row r="2" spans="1:14" ht="22.5" customHeight="1" x14ac:dyDescent="0.25">
      <c r="K2" s="15"/>
      <c r="L2" s="15"/>
      <c r="M2" s="15"/>
      <c r="N2" s="15"/>
    </row>
    <row r="3" spans="1:14" ht="31.15" customHeight="1" x14ac:dyDescent="0.25">
      <c r="B3" s="17" t="s">
        <v>0</v>
      </c>
      <c r="C3" s="15"/>
      <c r="D3" s="15"/>
      <c r="E3" s="15"/>
      <c r="K3" s="15"/>
      <c r="L3" s="15"/>
      <c r="M3" s="15"/>
      <c r="N3" s="15"/>
    </row>
    <row r="4" spans="1:14" ht="1.35" customHeight="1" x14ac:dyDescent="0.25">
      <c r="B4" s="15"/>
      <c r="C4" s="16"/>
      <c r="D4" s="16"/>
      <c r="E4" s="16"/>
      <c r="F4" s="1"/>
      <c r="G4" s="1"/>
      <c r="H4" s="1"/>
      <c r="I4" s="1"/>
      <c r="J4" s="1"/>
      <c r="K4" s="16"/>
      <c r="L4" s="16"/>
      <c r="M4" s="16"/>
      <c r="N4" s="15"/>
    </row>
    <row r="5" spans="1:14" ht="8.85" customHeight="1" x14ac:dyDescent="0.25">
      <c r="K5" s="15"/>
      <c r="L5" s="15"/>
      <c r="M5" s="15"/>
      <c r="N5" s="15"/>
    </row>
    <row r="6" spans="1:14" ht="3" customHeight="1" x14ac:dyDescent="0.25"/>
    <row r="7" spans="1:14" ht="72.75" customHeight="1" x14ac:dyDescent="0.25">
      <c r="A7" s="18" t="s">
        <v>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ht="10.15" customHeight="1" x14ac:dyDescent="0.25"/>
    <row r="9" spans="1:14" ht="3.95" customHeight="1" x14ac:dyDescent="0.25"/>
    <row r="10" spans="1:14" ht="25.5" x14ac:dyDescent="0.25">
      <c r="A10" s="19" t="s">
        <v>1</v>
      </c>
      <c r="B10" s="20"/>
      <c r="C10" s="20"/>
      <c r="D10" s="2" t="s">
        <v>2</v>
      </c>
      <c r="E10" s="19" t="s">
        <v>3</v>
      </c>
      <c r="F10" s="21"/>
      <c r="G10" s="2" t="s">
        <v>4</v>
      </c>
      <c r="H10" s="2" t="s">
        <v>5</v>
      </c>
      <c r="I10" s="2" t="s">
        <v>6</v>
      </c>
      <c r="J10" s="19" t="s">
        <v>7</v>
      </c>
      <c r="K10" s="21"/>
      <c r="L10" s="2" t="s">
        <v>8</v>
      </c>
      <c r="M10" s="19" t="s">
        <v>9</v>
      </c>
      <c r="N10" s="21"/>
    </row>
    <row r="11" spans="1:14" ht="18.75" customHeight="1" x14ac:dyDescent="0.25">
      <c r="A11" s="3" t="s">
        <v>10</v>
      </c>
      <c r="C11" s="4" t="s">
        <v>10</v>
      </c>
      <c r="D11" s="4">
        <v>487.65500000003527</v>
      </c>
      <c r="E11" s="4"/>
      <c r="F11" s="4">
        <v>0</v>
      </c>
      <c r="G11" s="4">
        <v>6.2329999999999961</v>
      </c>
      <c r="H11" s="4">
        <v>161.09799999999569</v>
      </c>
      <c r="I11" s="4">
        <v>268.39699999999351</v>
      </c>
      <c r="J11" s="4"/>
      <c r="K11" s="4">
        <v>49.507000000000382</v>
      </c>
      <c r="L11" s="4">
        <v>2.42</v>
      </c>
      <c r="M11" s="4">
        <v>0</v>
      </c>
      <c r="N11" s="10"/>
    </row>
    <row r="12" spans="1:14" ht="18.75" customHeight="1" x14ac:dyDescent="0.25">
      <c r="A12" s="5" t="s">
        <v>11</v>
      </c>
      <c r="C12" s="6" t="s">
        <v>11</v>
      </c>
      <c r="D12" s="6">
        <v>1210.494999999994</v>
      </c>
      <c r="E12" s="6"/>
      <c r="F12" s="6">
        <v>250.44199999999151</v>
      </c>
      <c r="G12" s="6">
        <v>191.04899999999503</v>
      </c>
      <c r="H12" s="6">
        <v>393.61900000001094</v>
      </c>
      <c r="I12" s="6">
        <v>250.72799999999177</v>
      </c>
      <c r="J12" s="6"/>
      <c r="K12" s="6">
        <v>79.800999999999831</v>
      </c>
      <c r="L12" s="6">
        <v>26.960000000000083</v>
      </c>
      <c r="M12" s="6">
        <v>17.895999999999987</v>
      </c>
      <c r="N12" s="10"/>
    </row>
    <row r="13" spans="1:14" ht="18.75" customHeight="1" x14ac:dyDescent="0.25">
      <c r="A13" s="7" t="s">
        <v>12</v>
      </c>
      <c r="C13" s="8" t="s">
        <v>12</v>
      </c>
      <c r="D13" s="8">
        <v>1414.4829999998205</v>
      </c>
      <c r="E13" s="8"/>
      <c r="F13" s="8">
        <v>202.52299999999312</v>
      </c>
      <c r="G13" s="8">
        <v>0</v>
      </c>
      <c r="H13" s="8">
        <v>435.70200000002842</v>
      </c>
      <c r="I13" s="8">
        <v>552.06300000005274</v>
      </c>
      <c r="J13" s="8"/>
      <c r="K13" s="8">
        <v>182.15899999999442</v>
      </c>
      <c r="L13" s="8">
        <v>39.203000000000259</v>
      </c>
      <c r="M13" s="8">
        <v>2.8330000000000015</v>
      </c>
      <c r="N13" s="10"/>
    </row>
    <row r="14" spans="1:14" ht="18.75" customHeight="1" x14ac:dyDescent="0.25">
      <c r="A14" s="5" t="s">
        <v>13</v>
      </c>
      <c r="C14" s="6" t="s">
        <v>13</v>
      </c>
      <c r="D14" s="6">
        <v>265.75199999999228</v>
      </c>
      <c r="E14" s="6"/>
      <c r="F14" s="6">
        <v>65.534000000000461</v>
      </c>
      <c r="G14" s="6">
        <v>0</v>
      </c>
      <c r="H14" s="6">
        <v>47.247000000000192</v>
      </c>
      <c r="I14" s="6">
        <v>125.93099999999762</v>
      </c>
      <c r="J14" s="6"/>
      <c r="K14" s="6">
        <v>27.040000000000088</v>
      </c>
      <c r="L14" s="6">
        <v>0</v>
      </c>
      <c r="M14" s="6">
        <v>0</v>
      </c>
      <c r="N14" s="10"/>
    </row>
    <row r="15" spans="1:14" ht="18.75" customHeight="1" x14ac:dyDescent="0.25">
      <c r="A15" s="7" t="s">
        <v>14</v>
      </c>
      <c r="C15" s="8" t="s">
        <v>14</v>
      </c>
      <c r="D15" s="8">
        <v>687.46100000007459</v>
      </c>
      <c r="E15" s="8"/>
      <c r="F15" s="8">
        <v>0</v>
      </c>
      <c r="G15" s="8">
        <v>5.5399999999999974</v>
      </c>
      <c r="H15" s="8">
        <v>233.78299999999217</v>
      </c>
      <c r="I15" s="8">
        <v>287.10599999999698</v>
      </c>
      <c r="J15" s="8"/>
      <c r="K15" s="8">
        <v>156.47499999999562</v>
      </c>
      <c r="L15" s="8">
        <v>4.5569999999999995</v>
      </c>
      <c r="M15" s="8">
        <v>0</v>
      </c>
      <c r="N15" s="10"/>
    </row>
    <row r="16" spans="1:14" ht="18.75" customHeight="1" x14ac:dyDescent="0.25">
      <c r="A16" s="5" t="s">
        <v>15</v>
      </c>
      <c r="C16" s="6" t="s">
        <v>15</v>
      </c>
      <c r="D16" s="6">
        <v>541.1040000000454</v>
      </c>
      <c r="E16" s="6"/>
      <c r="F16" s="6">
        <v>149.6099999999964</v>
      </c>
      <c r="G16" s="6">
        <v>0</v>
      </c>
      <c r="H16" s="6">
        <v>69.059000000000324</v>
      </c>
      <c r="I16" s="6">
        <v>195.73499999999413</v>
      </c>
      <c r="J16" s="6"/>
      <c r="K16" s="6">
        <v>123.64599999999778</v>
      </c>
      <c r="L16" s="6">
        <v>3.0540000000000016</v>
      </c>
      <c r="M16" s="6">
        <v>0</v>
      </c>
      <c r="N16" s="10"/>
    </row>
    <row r="17" spans="1:14" ht="18.75" customHeight="1" x14ac:dyDescent="0.25">
      <c r="A17" s="7" t="s">
        <v>16</v>
      </c>
      <c r="C17" s="8" t="s">
        <v>16</v>
      </c>
      <c r="D17" s="8">
        <v>217.25099999999446</v>
      </c>
      <c r="E17" s="8"/>
      <c r="F17" s="8">
        <v>27.127000000000102</v>
      </c>
      <c r="G17" s="8">
        <v>34.955000000000148</v>
      </c>
      <c r="H17" s="8">
        <v>77.805999999999997</v>
      </c>
      <c r="I17" s="8">
        <v>42.791000000000288</v>
      </c>
      <c r="J17" s="8"/>
      <c r="K17" s="8">
        <v>34.572000000000145</v>
      </c>
      <c r="L17" s="8">
        <v>0</v>
      </c>
      <c r="M17" s="8">
        <v>0</v>
      </c>
      <c r="N17" s="10"/>
    </row>
    <row r="18" spans="1:14" ht="18.75" customHeight="1" x14ac:dyDescent="0.25">
      <c r="A18" s="5" t="s">
        <v>17</v>
      </c>
      <c r="C18" s="6" t="s">
        <v>17</v>
      </c>
      <c r="D18" s="6">
        <v>805.89600000010114</v>
      </c>
      <c r="E18" s="6"/>
      <c r="F18" s="6">
        <v>0</v>
      </c>
      <c r="G18" s="6">
        <v>0</v>
      </c>
      <c r="H18" s="6">
        <v>368.06100000001288</v>
      </c>
      <c r="I18" s="6">
        <v>329.11100000000488</v>
      </c>
      <c r="J18" s="6"/>
      <c r="K18" s="6">
        <v>91.30499999999914</v>
      </c>
      <c r="L18" s="6">
        <v>17.418999999999986</v>
      </c>
      <c r="M18" s="6">
        <v>0</v>
      </c>
      <c r="N18" s="10"/>
    </row>
    <row r="19" spans="1:14" ht="18.75" customHeight="1" x14ac:dyDescent="0.25">
      <c r="A19" s="7" t="s">
        <v>18</v>
      </c>
      <c r="C19" s="8" t="s">
        <v>18</v>
      </c>
      <c r="D19" s="8">
        <v>170.48899999999571</v>
      </c>
      <c r="E19" s="8"/>
      <c r="F19" s="8">
        <v>46.843000000000359</v>
      </c>
      <c r="G19" s="8">
        <v>39.314000000000192</v>
      </c>
      <c r="H19" s="8">
        <v>60.505000000000479</v>
      </c>
      <c r="I19" s="8">
        <v>23.82700000000003</v>
      </c>
      <c r="J19" s="8"/>
      <c r="K19" s="8">
        <v>0</v>
      </c>
      <c r="L19" s="8">
        <v>0</v>
      </c>
      <c r="M19" s="8">
        <v>0</v>
      </c>
      <c r="N19" s="10"/>
    </row>
    <row r="20" spans="1:14" ht="18.75" customHeight="1" x14ac:dyDescent="0.25">
      <c r="A20" s="5" t="s">
        <v>19</v>
      </c>
      <c r="C20" s="6" t="s">
        <v>19</v>
      </c>
      <c r="D20" s="6">
        <v>246.4319999999922</v>
      </c>
      <c r="E20" s="6"/>
      <c r="F20" s="6">
        <v>47.509000000000363</v>
      </c>
      <c r="G20" s="6">
        <v>32.288000000000139</v>
      </c>
      <c r="H20" s="6">
        <v>55.986000000000416</v>
      </c>
      <c r="I20" s="6">
        <v>63.062000000000538</v>
      </c>
      <c r="J20" s="6"/>
      <c r="K20" s="6">
        <v>37.56600000000023</v>
      </c>
      <c r="L20" s="6">
        <v>10.020999999999997</v>
      </c>
      <c r="M20" s="6">
        <v>0</v>
      </c>
      <c r="N20" s="10"/>
    </row>
    <row r="21" spans="1:14" ht="18.75" customHeight="1" x14ac:dyDescent="0.25">
      <c r="A21" s="7" t="s">
        <v>20</v>
      </c>
      <c r="C21" s="8" t="s">
        <v>20</v>
      </c>
      <c r="D21" s="8">
        <v>685.12500000007435</v>
      </c>
      <c r="E21" s="8"/>
      <c r="F21" s="8">
        <v>0</v>
      </c>
      <c r="G21" s="8">
        <v>0</v>
      </c>
      <c r="H21" s="8">
        <v>355.38000000001131</v>
      </c>
      <c r="I21" s="8">
        <v>231.16599999999229</v>
      </c>
      <c r="J21" s="8"/>
      <c r="K21" s="8">
        <v>94.552999999998931</v>
      </c>
      <c r="L21" s="8">
        <v>4.0260000000000016</v>
      </c>
      <c r="M21" s="8">
        <v>0</v>
      </c>
      <c r="N21" s="10"/>
    </row>
    <row r="22" spans="1:14" ht="18.75" customHeight="1" x14ac:dyDescent="0.25">
      <c r="A22" s="5" t="s">
        <v>21</v>
      </c>
      <c r="C22" s="6" t="s">
        <v>21</v>
      </c>
      <c r="D22" s="6">
        <v>411.04000000002253</v>
      </c>
      <c r="E22" s="6"/>
      <c r="F22" s="6">
        <v>68.891000000000318</v>
      </c>
      <c r="G22" s="6">
        <v>0</v>
      </c>
      <c r="H22" s="6">
        <v>30.817000000000117</v>
      </c>
      <c r="I22" s="6">
        <v>200.92599999999317</v>
      </c>
      <c r="J22" s="6"/>
      <c r="K22" s="6">
        <v>110.40599999999822</v>
      </c>
      <c r="L22" s="6">
        <v>0</v>
      </c>
      <c r="M22" s="6">
        <v>0</v>
      </c>
      <c r="N22" s="10"/>
    </row>
    <row r="23" spans="1:14" ht="18.75" customHeight="1" x14ac:dyDescent="0.25">
      <c r="A23" s="7" t="s">
        <v>22</v>
      </c>
      <c r="C23" s="8" t="s">
        <v>22</v>
      </c>
      <c r="D23" s="8">
        <v>750.23100000009356</v>
      </c>
      <c r="E23" s="8"/>
      <c r="F23" s="8">
        <v>0</v>
      </c>
      <c r="G23" s="8">
        <v>0</v>
      </c>
      <c r="H23" s="8">
        <v>236.64999999999208</v>
      </c>
      <c r="I23" s="8">
        <v>321.06600000000452</v>
      </c>
      <c r="J23" s="8"/>
      <c r="K23" s="8">
        <v>188.86799999999411</v>
      </c>
      <c r="L23" s="8">
        <v>3.647000000000002</v>
      </c>
      <c r="M23" s="8">
        <v>0</v>
      </c>
      <c r="N23" s="10"/>
    </row>
    <row r="24" spans="1:14" ht="18.75" customHeight="1" x14ac:dyDescent="0.25">
      <c r="A24" s="5" t="s">
        <v>23</v>
      </c>
      <c r="C24" s="6" t="s">
        <v>23</v>
      </c>
      <c r="D24" s="6">
        <v>496.29300000003616</v>
      </c>
      <c r="E24" s="6"/>
      <c r="F24" s="6">
        <v>0</v>
      </c>
      <c r="G24" s="6">
        <v>0</v>
      </c>
      <c r="H24" s="6">
        <v>343.51600000000769</v>
      </c>
      <c r="I24" s="6">
        <v>40.932000000000272</v>
      </c>
      <c r="J24" s="6"/>
      <c r="K24" s="6">
        <v>111.84499999999828</v>
      </c>
      <c r="L24" s="6">
        <v>0</v>
      </c>
      <c r="M24" s="6">
        <v>0</v>
      </c>
      <c r="N24" s="10"/>
    </row>
    <row r="25" spans="1:14" ht="18.75" customHeight="1" x14ac:dyDescent="0.25">
      <c r="A25" s="7" t="s">
        <v>24</v>
      </c>
      <c r="C25" s="8" t="s">
        <v>24</v>
      </c>
      <c r="D25" s="8">
        <v>687.05000000007522</v>
      </c>
      <c r="E25" s="8"/>
      <c r="F25" s="8">
        <v>93.359999999999161</v>
      </c>
      <c r="G25" s="8">
        <v>21.29</v>
      </c>
      <c r="H25" s="8">
        <v>300.3069999999999</v>
      </c>
      <c r="I25" s="8">
        <v>161.31699999999617</v>
      </c>
      <c r="J25" s="8"/>
      <c r="K25" s="8">
        <v>105.0669999999985</v>
      </c>
      <c r="L25" s="8">
        <v>5.708999999999997</v>
      </c>
      <c r="M25" s="8">
        <v>0</v>
      </c>
      <c r="N25" s="10"/>
    </row>
    <row r="26" spans="1:14" x14ac:dyDescent="0.25">
      <c r="A26" s="11" t="s">
        <v>25</v>
      </c>
      <c r="B26" s="12"/>
      <c r="C26" s="12"/>
      <c r="D26" s="9">
        <f>SUM(D11:D25)</f>
        <v>9076.7570000003489</v>
      </c>
      <c r="E26" s="13">
        <f>SUM(F11:F25)</f>
        <v>951.83899999998175</v>
      </c>
      <c r="F26" s="14"/>
      <c r="G26" s="9">
        <f>SUM(G11:G25)</f>
        <v>330.66899999999549</v>
      </c>
      <c r="H26" s="9">
        <f>SUM(H11:H25)</f>
        <v>3169.5360000000528</v>
      </c>
      <c r="I26" s="9">
        <f>SUM(I11:I25)</f>
        <v>3094.158000000019</v>
      </c>
      <c r="J26" s="13">
        <f>SUM(K11:K25)</f>
        <v>1392.8099999999756</v>
      </c>
      <c r="K26" s="14"/>
      <c r="L26" s="9">
        <f>SUM(L11:L25)</f>
        <v>117.01600000000033</v>
      </c>
      <c r="M26" s="13">
        <f>SUM(M11:M25)</f>
        <v>20.728999999999989</v>
      </c>
      <c r="N26" s="14"/>
    </row>
    <row r="27" spans="1:14" ht="2.4500000000000002" customHeight="1" x14ac:dyDescent="0.25">
      <c r="G27" s="22">
        <f>SUM(G11:G25)</f>
        <v>330.66899999999549</v>
      </c>
      <c r="H27" s="22">
        <f>SUM(H11:H25)</f>
        <v>3169.5360000000528</v>
      </c>
      <c r="I27" s="22">
        <f>SUM(I11:I25)</f>
        <v>3094.158000000019</v>
      </c>
    </row>
  </sheetData>
  <mergeCells count="11">
    <mergeCell ref="A26:C26"/>
    <mergeCell ref="E26:F26"/>
    <mergeCell ref="J26:K26"/>
    <mergeCell ref="M26:N26"/>
    <mergeCell ref="K2:N5"/>
    <mergeCell ref="B3:E4"/>
    <mergeCell ref="A7:N7"/>
    <mergeCell ref="A10:C10"/>
    <mergeCell ref="E10:F10"/>
    <mergeCell ref="J10:K10"/>
    <mergeCell ref="M10:N10"/>
  </mergeCells>
  <pageMargins left="0.25" right="0.25" top="0.5" bottom="0.90625" header="0.5" footer="0.5"/>
  <pageSetup orientation="landscape" horizontalDpi="300" verticalDpi="300"/>
  <headerFooter alignWithMargins="0">
    <oddFooter>&amp;L &amp;R&amp;B&amp;"Calibri"&amp;11Page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CenterLineByTPR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Mesenbrink, Nicholas A</cp:lastModifiedBy>
  <dcterms:modified xsi:type="dcterms:W3CDTF">2018-10-09T22:51:29Z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