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6140" windowHeight="9990" activeTab="0"/>
  </bookViews>
  <sheets>
    <sheet name="DVMTByTPR" sheetId="1" r:id="rId1"/>
  </sheets>
  <definedNames/>
  <calcPr fullCalcOnLoad="1"/>
</workbook>
</file>

<file path=xl/sharedStrings.xml><?xml version="1.0" encoding="utf-8"?>
<sst xmlns="http://schemas.openxmlformats.org/spreadsheetml/2006/main" count="26" uniqueCount="26">
  <si>
    <t>Roadway Statistics</t>
  </si>
  <si>
    <t>TPR</t>
  </si>
  <si>
    <t>Central Front Range</t>
  </si>
  <si>
    <t>Denver Area</t>
  </si>
  <si>
    <t>Eastern</t>
  </si>
  <si>
    <t>Grand Valley</t>
  </si>
  <si>
    <t>Gunnison Valley</t>
  </si>
  <si>
    <t>Intermountain</t>
  </si>
  <si>
    <t>North Front Range</t>
  </si>
  <si>
    <t>Northwest</t>
  </si>
  <si>
    <t>Pikes Peak Area</t>
  </si>
  <si>
    <t>Pueblo Area</t>
  </si>
  <si>
    <t>San Luis Valley</t>
  </si>
  <si>
    <t>South Central</t>
  </si>
  <si>
    <t>Southeast</t>
  </si>
  <si>
    <t>Southwest</t>
  </si>
  <si>
    <t>Upper Front Range</t>
  </si>
  <si>
    <t>Totals</t>
  </si>
  <si>
    <t xml:space="preserve">2017 State Highway Statistics - Daily Vehicle Miles of Travel (DVMT) for All Vehicles by Transportation Planning Region (TPR)
Please Note: County and City roads are not included. These statistics apply to Colorado Highways only.  These are Interstates, U.S. Highways, toll roads, and numbered Colorado Highways.  DVMT represents all vehicles traveling on every highway segment, over an average day. 
</t>
  </si>
  <si>
    <t>Total</t>
  </si>
  <si>
    <t>1  Interstate</t>
  </si>
  <si>
    <t>2  Principal Arterial - Fwys and Expwys</t>
  </si>
  <si>
    <t>3  Principal Arterial - Other</t>
  </si>
  <si>
    <t>4  Minor Arterial</t>
  </si>
  <si>
    <t>5  Major Collector</t>
  </si>
  <si>
    <t>7  Local</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</si>
</sst>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
    <numFmt numFmtId="166" formatCode="m/d/yy"/>
    <numFmt numFmtId="167" formatCode="\(#,##0_);\(#,##0\)"/>
    <numFmt numFmtId="168" formatCode="\(#,##0_);[Red]\(#,##0\)"/>
    <numFmt numFmtId="169" formatCode="\(#,##0.00_);\(#,##0.00\)"/>
    <numFmt numFmtId="170" formatCode="\(#,##0.00_);[Red]\(#,##0.00\)"/>
    <numFmt numFmtId="171" formatCode="[$-10409]#,##0;\(#,##0\)"/>
    <numFmt numFmtId="172" formatCode="#,##0;\ #,##0;&quot; 0&quot;;&quot; 0&quot;"/>
  </numFmts>
  <fonts count="42">
    <font>
      <sz val="10"/>
      <name val="Arial"/>
      <family val="0"/>
    </font>
    <font>
      <b/>
      <sz val="20"/>
      <color indexed="8"/>
      <name val="Calibri"/>
      <family val="2"/>
    </font>
    <font>
      <b/>
      <sz val="11.95"/>
      <color indexed="8"/>
      <name val="Calibri"/>
      <family val="2"/>
    </font>
    <font>
      <sz val="10"/>
      <color indexed="8"/>
      <name val="Arial"/>
      <family val="2"/>
    </font>
    <font>
      <sz val="11"/>
      <color indexed="8"/>
      <name val="Calibri"/>
      <family val="2"/>
    </font>
    <font>
      <sz val="11"/>
      <color indexed="22"/>
      <name val="Calibri"/>
      <family val="2"/>
    </font>
    <font>
      <sz val="11"/>
      <color indexed="20"/>
      <name val="Calibri"/>
      <family val="2"/>
    </font>
    <font>
      <b/>
      <sz val="11"/>
      <color indexed="52"/>
      <name val="Calibri"/>
      <family val="2"/>
    </font>
    <font>
      <b/>
      <sz val="11"/>
      <color indexed="22"/>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53"/>
      <name val="Calibri"/>
      <family val="2"/>
    </font>
    <font>
      <sz val="10"/>
      <name val="Calibri"/>
      <family val="2"/>
    </font>
    <font>
      <sz val="10"/>
      <color indexed="8"/>
      <name val="Calibri"/>
      <family val="2"/>
    </font>
    <font>
      <b/>
      <sz val="10"/>
      <color indexed="8"/>
      <name val="Calibri"/>
      <family val="2"/>
    </font>
    <font>
      <b/>
      <sz val="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3"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7">
    <xf numFmtId="0" fontId="0" fillId="0" borderId="0" xfId="0" applyAlignment="1">
      <alignment/>
    </xf>
    <xf numFmtId="0" fontId="0" fillId="0" borderId="10" xfId="0" applyBorder="1" applyAlignment="1" applyProtection="1">
      <alignment vertical="top" wrapText="1"/>
      <protection locked="0"/>
    </xf>
    <xf numFmtId="0" fontId="21" fillId="0" borderId="0" xfId="0" applyFont="1" applyAlignment="1">
      <alignment horizontal="center"/>
    </xf>
    <xf numFmtId="0" fontId="21" fillId="0" borderId="0" xfId="0" applyFont="1" applyAlignment="1">
      <alignment/>
    </xf>
    <xf numFmtId="0" fontId="22" fillId="0" borderId="0" xfId="55" applyFont="1" applyFill="1" applyBorder="1" applyAlignment="1">
      <alignment horizontal="left" wrapText="1"/>
      <protection/>
    </xf>
    <xf numFmtId="0" fontId="23" fillId="0" borderId="11" xfId="55" applyFont="1" applyFill="1" applyBorder="1" applyAlignment="1">
      <alignment horizontal="left" vertical="center"/>
      <protection/>
    </xf>
    <xf numFmtId="0" fontId="23" fillId="0" borderId="11" xfId="55" applyFont="1" applyFill="1" applyBorder="1" applyAlignment="1">
      <alignment horizontal="center" vertical="center"/>
      <protection/>
    </xf>
    <xf numFmtId="0" fontId="23" fillId="0" borderId="11" xfId="55" applyFont="1" applyFill="1" applyBorder="1" applyAlignment="1">
      <alignment horizontal="center" vertical="center" wrapText="1"/>
      <protection/>
    </xf>
    <xf numFmtId="0" fontId="19" fillId="0" borderId="11" xfId="55" applyFont="1" applyFill="1" applyBorder="1" applyAlignment="1">
      <alignment horizontal="center" vertical="center"/>
      <protection/>
    </xf>
    <xf numFmtId="0" fontId="22" fillId="0" borderId="11" xfId="55" applyFont="1" applyFill="1" applyBorder="1" applyAlignment="1">
      <alignment horizontal="left" wrapText="1"/>
      <protection/>
    </xf>
    <xf numFmtId="0" fontId="24" fillId="0" borderId="0" xfId="0" applyFont="1" applyFill="1" applyBorder="1" applyAlignment="1">
      <alignment horizontal="left"/>
    </xf>
    <xf numFmtId="0" fontId="22" fillId="6" borderId="0" xfId="55" applyFont="1" applyFill="1" applyBorder="1" applyAlignment="1">
      <alignment horizontal="left" wrapText="1"/>
      <protection/>
    </xf>
    <xf numFmtId="3" fontId="22" fillId="0" borderId="0" xfId="55" applyNumberFormat="1" applyFont="1" applyFill="1" applyBorder="1" applyAlignment="1">
      <alignment horizontal="center" wrapText="1"/>
      <protection/>
    </xf>
    <xf numFmtId="3" fontId="22" fillId="0" borderId="0" xfId="55" applyNumberFormat="1" applyFont="1" applyFill="1" applyBorder="1" applyAlignment="1">
      <alignment horizontal="center"/>
      <protection/>
    </xf>
    <xf numFmtId="3" fontId="22" fillId="6" borderId="0" xfId="55" applyNumberFormat="1" applyFont="1" applyFill="1" applyBorder="1" applyAlignment="1">
      <alignment horizontal="center" wrapText="1"/>
      <protection/>
    </xf>
    <xf numFmtId="3" fontId="22" fillId="6" borderId="0" xfId="55" applyNumberFormat="1" applyFont="1" applyFill="1" applyBorder="1" applyAlignment="1">
      <alignment horizontal="center"/>
      <protection/>
    </xf>
    <xf numFmtId="3" fontId="22" fillId="0" borderId="11" xfId="55" applyNumberFormat="1" applyFont="1" applyFill="1" applyBorder="1" applyAlignment="1">
      <alignment horizontal="center" wrapText="1"/>
      <protection/>
    </xf>
    <xf numFmtId="3" fontId="24" fillId="0" borderId="0" xfId="0" applyNumberFormat="1" applyFont="1" applyFill="1" applyBorder="1" applyAlignment="1">
      <alignment horizontal="center"/>
    </xf>
    <xf numFmtId="3" fontId="4" fillId="6" borderId="0" xfId="55" applyNumberFormat="1" applyFont="1" applyFill="1" applyBorder="1" applyAlignment="1">
      <alignment horizontal="center" wrapText="1"/>
      <protection/>
    </xf>
    <xf numFmtId="3" fontId="4" fillId="0" borderId="0" xfId="55" applyNumberFormat="1" applyFont="1" applyFill="1" applyBorder="1" applyAlignment="1">
      <alignment horizontal="center" wrapText="1"/>
      <protection/>
    </xf>
    <xf numFmtId="3" fontId="3" fillId="6" borderId="0" xfId="55" applyNumberFormat="1" applyFill="1" applyBorder="1" applyAlignment="1">
      <alignment horizontal="center"/>
      <protection/>
    </xf>
    <xf numFmtId="3" fontId="3" fillId="0" borderId="0" xfId="55" applyNumberFormat="1" applyFill="1" applyBorder="1" applyAlignment="1">
      <alignment horizontal="center"/>
      <protection/>
    </xf>
    <xf numFmtId="3" fontId="3" fillId="0" borderId="11" xfId="55" applyNumberFormat="1" applyFill="1" applyBorder="1" applyAlignment="1">
      <alignment horizontal="center"/>
      <protection/>
    </xf>
    <xf numFmtId="0" fontId="0" fillId="0" borderId="0" xfId="0" applyAlignment="1">
      <alignment/>
    </xf>
    <xf numFmtId="0" fontId="0" fillId="0" borderId="10" xfId="0" applyBorder="1" applyAlignment="1" applyProtection="1">
      <alignment vertical="top" wrapText="1"/>
      <protection locked="0"/>
    </xf>
    <xf numFmtId="0" fontId="1" fillId="0" borderId="0" xfId="0" applyFont="1" applyAlignment="1" applyProtection="1">
      <alignment wrapText="1" readingOrder="1"/>
      <protection locked="0"/>
    </xf>
    <xf numFmtId="0" fontId="2" fillId="0" borderId="0" xfId="0" applyFont="1" applyAlignment="1" applyProtection="1">
      <alignment vertical="top" wrapText="1" readingOrder="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DVMTByTPR"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A500"/>
      <rgbColor rgb="00D6DFEC"/>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xdr:row>
      <xdr:rowOff>0</xdr:rowOff>
    </xdr:from>
    <xdr:to>
      <xdr:col>13</xdr:col>
      <xdr:colOff>114300</xdr:colOff>
      <xdr:row>4</xdr:row>
      <xdr:rowOff>104775</xdr:rowOff>
    </xdr:to>
    <xdr:pic>
      <xdr:nvPicPr>
        <xdr:cNvPr id="1" name="Picture 0" descr="f72d99b0-47f8-40f9-b6ff-15c53e8421bd"/>
        <xdr:cNvPicPr preferRelativeResize="1">
          <a:picLocks noChangeAspect="1"/>
        </xdr:cNvPicPr>
      </xdr:nvPicPr>
      <xdr:blipFill>
        <a:blip r:embed="rId1"/>
        <a:stretch>
          <a:fillRect/>
        </a:stretch>
      </xdr:blipFill>
      <xdr:spPr>
        <a:xfrm>
          <a:off x="8715375" y="9525"/>
          <a:ext cx="253365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27"/>
  <sheetViews>
    <sheetView showGridLines="0" tabSelected="1" zoomScale="90" zoomScaleNormal="90" zoomScaleSheetLayoutView="110" zoomScalePageLayoutView="0" workbookViewId="0" topLeftCell="A1">
      <selection activeCell="E37" sqref="E37:E38"/>
    </sheetView>
  </sheetViews>
  <sheetFormatPr defaultColWidth="9.140625" defaultRowHeight="12.75"/>
  <cols>
    <col min="1" max="1" width="0.42578125" style="0" customWidth="1"/>
    <col min="2" max="2" width="0" style="0" hidden="1" customWidth="1"/>
    <col min="3" max="3" width="20.7109375" style="0" customWidth="1"/>
    <col min="4" max="4" width="17.140625" style="0" customWidth="1"/>
    <col min="5" max="5" width="12.00390625" style="0" customWidth="1"/>
    <col min="6" max="6" width="20.00390625" style="0" customWidth="1"/>
    <col min="7" max="9" width="16.421875" style="0" customWidth="1"/>
    <col min="10" max="10" width="11.140625" style="0" customWidth="1"/>
    <col min="11" max="11" width="8.00390625" style="0" customWidth="1"/>
    <col min="12" max="12" width="16.421875" style="0" customWidth="1"/>
    <col min="13" max="13" width="11.8515625" style="0" customWidth="1"/>
    <col min="14" max="14" width="2.57421875" style="0" customWidth="1"/>
    <col min="15" max="15" width="0" style="0" hidden="1" customWidth="1"/>
    <col min="16" max="16" width="0.5625" style="0" customWidth="1"/>
  </cols>
  <sheetData>
    <row r="1" ht="0.75" customHeight="1"/>
    <row r="2" spans="11:14" ht="22.5" customHeight="1">
      <c r="K2" s="23"/>
      <c r="L2" s="23"/>
      <c r="M2" s="23"/>
      <c r="N2" s="23"/>
    </row>
    <row r="3" spans="2:14" ht="30.75" customHeight="1">
      <c r="B3" s="25" t="s">
        <v>0</v>
      </c>
      <c r="C3" s="23"/>
      <c r="D3" s="23"/>
      <c r="E3" s="23"/>
      <c r="K3" s="23"/>
      <c r="L3" s="23"/>
      <c r="M3" s="23"/>
      <c r="N3" s="23"/>
    </row>
    <row r="4" spans="2:14" ht="0.75" customHeight="1">
      <c r="B4" s="23"/>
      <c r="C4" s="24"/>
      <c r="D4" s="24"/>
      <c r="E4" s="24"/>
      <c r="F4" s="1"/>
      <c r="G4" s="1"/>
      <c r="H4" s="1"/>
      <c r="I4" s="1"/>
      <c r="J4" s="1"/>
      <c r="K4" s="24"/>
      <c r="L4" s="24"/>
      <c r="M4" s="24"/>
      <c r="N4" s="23"/>
    </row>
    <row r="5" spans="11:14" ht="8.25" customHeight="1">
      <c r="K5" s="23"/>
      <c r="L5" s="23"/>
      <c r="M5" s="23"/>
      <c r="N5" s="23"/>
    </row>
    <row r="6" ht="1.5" customHeight="1"/>
    <row r="7" spans="1:14" ht="72" customHeight="1">
      <c r="A7" s="26" t="s">
        <v>18</v>
      </c>
      <c r="B7" s="23"/>
      <c r="C7" s="23"/>
      <c r="D7" s="23"/>
      <c r="E7" s="23"/>
      <c r="F7" s="23"/>
      <c r="G7" s="23"/>
      <c r="H7" s="23"/>
      <c r="I7" s="23"/>
      <c r="J7" s="23"/>
      <c r="K7" s="23"/>
      <c r="L7" s="23"/>
      <c r="M7" s="23"/>
      <c r="N7" s="23"/>
    </row>
    <row r="8" ht="2.25" customHeight="1"/>
    <row r="9" ht="3.75" customHeight="1"/>
    <row r="10" spans="3:10" ht="12.75">
      <c r="C10" s="2"/>
      <c r="D10" s="2"/>
      <c r="E10" s="2"/>
      <c r="F10" s="2"/>
      <c r="G10" s="2"/>
      <c r="H10" s="2"/>
      <c r="I10" s="2"/>
      <c r="J10" s="3"/>
    </row>
    <row r="11" spans="3:10" ht="30" customHeight="1">
      <c r="C11" s="5" t="s">
        <v>1</v>
      </c>
      <c r="D11" s="6" t="s">
        <v>19</v>
      </c>
      <c r="E11" s="6" t="s">
        <v>20</v>
      </c>
      <c r="F11" s="7" t="s">
        <v>21</v>
      </c>
      <c r="G11" s="7" t="s">
        <v>22</v>
      </c>
      <c r="H11" s="7" t="s">
        <v>23</v>
      </c>
      <c r="I11" s="6" t="s">
        <v>24</v>
      </c>
      <c r="J11" s="8" t="s">
        <v>25</v>
      </c>
    </row>
    <row r="12" spans="3:10" ht="12.75">
      <c r="C12" s="4" t="s">
        <v>2</v>
      </c>
      <c r="D12" s="12">
        <v>1956191.5499999993</v>
      </c>
      <c r="E12" s="13">
        <v>0</v>
      </c>
      <c r="F12" s="12">
        <v>109612</v>
      </c>
      <c r="G12" s="12">
        <v>991872.9999999997</v>
      </c>
      <c r="H12" s="12">
        <v>754218.1999999997</v>
      </c>
      <c r="I12" s="12">
        <v>100391.54999999999</v>
      </c>
      <c r="J12" s="13">
        <v>0</v>
      </c>
    </row>
    <row r="13" spans="3:10" ht="15">
      <c r="C13" s="11" t="s">
        <v>3</v>
      </c>
      <c r="D13" s="14">
        <v>45813061.01999999</v>
      </c>
      <c r="E13" s="14">
        <v>22710323</v>
      </c>
      <c r="F13" s="14">
        <v>10674576</v>
      </c>
      <c r="G13" s="14">
        <v>10671455.299999999</v>
      </c>
      <c r="H13" s="14">
        <v>1436273.1800000002</v>
      </c>
      <c r="I13" s="14">
        <v>241517.32000000004</v>
      </c>
      <c r="J13" s="18">
        <v>40966.170000000006</v>
      </c>
    </row>
    <row r="14" spans="3:10" ht="15">
      <c r="C14" s="4" t="s">
        <v>4</v>
      </c>
      <c r="D14" s="12">
        <v>3667482.040000004</v>
      </c>
      <c r="E14" s="12">
        <v>2025286.9000000001</v>
      </c>
      <c r="F14" s="13">
        <v>0</v>
      </c>
      <c r="G14" s="12">
        <v>901593.2499999999</v>
      </c>
      <c r="H14" s="12">
        <v>582276.5199999999</v>
      </c>
      <c r="I14" s="12">
        <v>131750.99000000008</v>
      </c>
      <c r="J14" s="19">
        <v>2509.7200000000003</v>
      </c>
    </row>
    <row r="15" spans="3:10" ht="12.75">
      <c r="C15" s="11" t="s">
        <v>5</v>
      </c>
      <c r="D15" s="14">
        <v>2134621.74</v>
      </c>
      <c r="E15" s="14">
        <v>1080639.7</v>
      </c>
      <c r="F15" s="15">
        <v>0</v>
      </c>
      <c r="G15" s="14">
        <v>682870.2999999999</v>
      </c>
      <c r="H15" s="14">
        <v>319105.86999999994</v>
      </c>
      <c r="I15" s="14">
        <v>52005.869999999995</v>
      </c>
      <c r="J15" s="15">
        <v>0</v>
      </c>
    </row>
    <row r="16" spans="3:10" ht="12.75">
      <c r="C16" s="4" t="s">
        <v>6</v>
      </c>
      <c r="D16" s="12">
        <v>2082185.030000002</v>
      </c>
      <c r="E16" s="13">
        <v>0</v>
      </c>
      <c r="F16" s="12">
        <v>40888.700000000004</v>
      </c>
      <c r="G16" s="12">
        <v>1398786.5000000007</v>
      </c>
      <c r="H16" s="12">
        <v>550641.2500000001</v>
      </c>
      <c r="I16" s="12">
        <v>86434.68</v>
      </c>
      <c r="J16" s="13">
        <v>0</v>
      </c>
    </row>
    <row r="17" spans="3:10" ht="12.75">
      <c r="C17" s="11" t="s">
        <v>7</v>
      </c>
      <c r="D17" s="14">
        <v>5893368.169999999</v>
      </c>
      <c r="E17" s="14">
        <v>3712642</v>
      </c>
      <c r="F17" s="15">
        <v>0</v>
      </c>
      <c r="G17" s="14">
        <v>1139870.9</v>
      </c>
      <c r="H17" s="14">
        <v>707629.8400000001</v>
      </c>
      <c r="I17" s="14">
        <v>332536.3799999999</v>
      </c>
      <c r="J17" s="20">
        <v>0</v>
      </c>
    </row>
    <row r="18" spans="3:10" ht="12.75">
      <c r="C18" s="4" t="s">
        <v>8</v>
      </c>
      <c r="D18" s="12">
        <v>5325155.599999998</v>
      </c>
      <c r="E18" s="12">
        <v>1965402</v>
      </c>
      <c r="F18" s="12">
        <v>867678.4</v>
      </c>
      <c r="G18" s="12">
        <v>1764542.4000000004</v>
      </c>
      <c r="H18" s="12">
        <v>456447.39999999997</v>
      </c>
      <c r="I18" s="12">
        <v>271085.4</v>
      </c>
      <c r="J18" s="21">
        <v>0</v>
      </c>
    </row>
    <row r="19" spans="3:10" ht="12.75">
      <c r="C19" s="11" t="s">
        <v>9</v>
      </c>
      <c r="D19" s="14">
        <v>1791406.7400000007</v>
      </c>
      <c r="E19" s="15">
        <v>0</v>
      </c>
      <c r="F19" s="15">
        <v>0</v>
      </c>
      <c r="G19" s="14">
        <v>1274667.1799999995</v>
      </c>
      <c r="H19" s="14">
        <v>479819.7699999997</v>
      </c>
      <c r="I19" s="14">
        <v>33577.520000000004</v>
      </c>
      <c r="J19" s="20">
        <v>0</v>
      </c>
    </row>
    <row r="20" spans="3:10" ht="12.75">
      <c r="C20" s="4" t="s">
        <v>10</v>
      </c>
      <c r="D20" s="12">
        <v>6674083.500000004</v>
      </c>
      <c r="E20" s="12">
        <v>3894576</v>
      </c>
      <c r="F20" s="12">
        <v>1503260</v>
      </c>
      <c r="G20" s="12">
        <v>1102217.6999999997</v>
      </c>
      <c r="H20" s="12">
        <v>174029.8</v>
      </c>
      <c r="I20" s="13">
        <v>0</v>
      </c>
      <c r="J20" s="21">
        <v>0</v>
      </c>
    </row>
    <row r="21" spans="3:10" ht="12.75">
      <c r="C21" s="11" t="s">
        <v>11</v>
      </c>
      <c r="D21" s="14">
        <v>2773880.580000002</v>
      </c>
      <c r="E21" s="14">
        <v>1391314</v>
      </c>
      <c r="F21" s="14">
        <v>694281.3999999999</v>
      </c>
      <c r="G21" s="14">
        <v>509032.60000000003</v>
      </c>
      <c r="H21" s="14">
        <v>113367.16000000006</v>
      </c>
      <c r="I21" s="14">
        <v>63703.579999999994</v>
      </c>
      <c r="J21" s="20">
        <v>0</v>
      </c>
    </row>
    <row r="22" spans="3:10" ht="12.75">
      <c r="C22" s="4" t="s">
        <v>12</v>
      </c>
      <c r="D22" s="12">
        <v>1940772.7399999998</v>
      </c>
      <c r="E22" s="13">
        <v>0</v>
      </c>
      <c r="F22" s="13">
        <v>0</v>
      </c>
      <c r="G22" s="12">
        <v>1541358.4</v>
      </c>
      <c r="H22" s="12">
        <v>337972.33</v>
      </c>
      <c r="I22" s="12">
        <v>60064.689999999995</v>
      </c>
      <c r="J22" s="21">
        <v>0</v>
      </c>
    </row>
    <row r="23" spans="3:10" ht="12.75">
      <c r="C23" s="11" t="s">
        <v>13</v>
      </c>
      <c r="D23" s="14">
        <v>1218551.1799999995</v>
      </c>
      <c r="E23" s="14">
        <v>845488</v>
      </c>
      <c r="F23" s="15">
        <v>0</v>
      </c>
      <c r="G23" s="14">
        <v>148920.4</v>
      </c>
      <c r="H23" s="14">
        <v>115610.31000000001</v>
      </c>
      <c r="I23" s="14">
        <v>108532.47000000006</v>
      </c>
      <c r="J23" s="20">
        <v>0</v>
      </c>
    </row>
    <row r="24" spans="3:10" ht="12.75">
      <c r="C24" s="4" t="s">
        <v>14</v>
      </c>
      <c r="D24" s="12">
        <v>1234993.7400000014</v>
      </c>
      <c r="E24" s="13">
        <v>0</v>
      </c>
      <c r="F24" s="13">
        <v>0</v>
      </c>
      <c r="G24" s="12">
        <v>938088.4400000001</v>
      </c>
      <c r="H24" s="12">
        <v>213880.05000000002</v>
      </c>
      <c r="I24" s="12">
        <v>81509.12999999995</v>
      </c>
      <c r="J24" s="21">
        <v>0</v>
      </c>
    </row>
    <row r="25" spans="3:10" ht="12.75">
      <c r="C25" s="11" t="s">
        <v>15</v>
      </c>
      <c r="D25" s="14">
        <v>2426220.3</v>
      </c>
      <c r="E25" s="15">
        <v>0</v>
      </c>
      <c r="F25" s="15">
        <v>0</v>
      </c>
      <c r="G25" s="14">
        <v>2126161.300000001</v>
      </c>
      <c r="H25" s="14">
        <v>66381.42000000001</v>
      </c>
      <c r="I25" s="14">
        <v>233677.58000000002</v>
      </c>
      <c r="J25" s="20">
        <v>0</v>
      </c>
    </row>
    <row r="26" spans="3:10" ht="12.75">
      <c r="C26" s="9" t="s">
        <v>16</v>
      </c>
      <c r="D26" s="16">
        <v>4048054.170000001</v>
      </c>
      <c r="E26" s="16">
        <v>1708813</v>
      </c>
      <c r="F26" s="16">
        <v>482893</v>
      </c>
      <c r="G26" s="16">
        <v>1253415.6700000002</v>
      </c>
      <c r="H26" s="16">
        <v>406275.78999999986</v>
      </c>
      <c r="I26" s="16">
        <v>189900.61</v>
      </c>
      <c r="J26" s="22">
        <v>0</v>
      </c>
    </row>
    <row r="27" spans="3:10" ht="12.75">
      <c r="C27" s="10" t="s">
        <v>17</v>
      </c>
      <c r="D27" s="17">
        <f aca="true" t="shared" si="0" ref="D27:J27">SUM(D12:D26)</f>
        <v>88980028.09999996</v>
      </c>
      <c r="E27" s="17">
        <f t="shared" si="0"/>
        <v>39334484.599999994</v>
      </c>
      <c r="F27" s="17">
        <f t="shared" si="0"/>
        <v>14373189.5</v>
      </c>
      <c r="G27" s="17">
        <f t="shared" si="0"/>
        <v>26444853.34</v>
      </c>
      <c r="H27" s="17">
        <f t="shared" si="0"/>
        <v>6713928.89</v>
      </c>
      <c r="I27" s="17">
        <f t="shared" si="0"/>
        <v>1986687.77</v>
      </c>
      <c r="J27" s="17">
        <f t="shared" si="0"/>
        <v>43475.89000000001</v>
      </c>
    </row>
  </sheetData>
  <sheetProtection/>
  <mergeCells count="3">
    <mergeCell ref="K2:N5"/>
    <mergeCell ref="B3:E4"/>
    <mergeCell ref="A7:N7"/>
  </mergeCells>
  <printOptions/>
  <pageMargins left="0.25" right="0.25" top="0.5" bottom="0.9062500000000001" header="0.5" footer="0.5"/>
  <pageSetup horizontalDpi="1200" verticalDpi="1200" orientation="landscape" r:id="rId2"/>
  <headerFooter alignWithMargins="0">
    <oddFooter xml:space="preserve">&amp;L &amp;C&amp;R&amp;B&amp;"Calibri"&amp;11Page &amp;P of &amp;N </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2018-10-10T14:54:48Z</dcterms:modified>
  <cp:category/>
  <cp:version/>
  <cp:contentType/>
  <cp:contentStatus/>
</cp:coreProperties>
</file>