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10" windowHeight="10425" activeTab="0"/>
  </bookViews>
  <sheets>
    <sheet name="DVMTTrucksByTPR" sheetId="1" r:id="rId1"/>
  </sheets>
  <definedNames/>
  <calcPr fullCalcOnLoad="1"/>
</workbook>
</file>

<file path=xl/sharedStrings.xml><?xml version="1.0" encoding="utf-8"?>
<sst xmlns="http://schemas.openxmlformats.org/spreadsheetml/2006/main" count="27" uniqueCount="27">
  <si>
    <t>Roadway Statistics</t>
  </si>
  <si>
    <t>TPR</t>
  </si>
  <si>
    <t>Central Front Range</t>
  </si>
  <si>
    <t>Denver Area</t>
  </si>
  <si>
    <t>Eastern</t>
  </si>
  <si>
    <t>Grand Valley</t>
  </si>
  <si>
    <t>Gunnison Valley</t>
  </si>
  <si>
    <t>Intermountain</t>
  </si>
  <si>
    <t>North Front Range</t>
  </si>
  <si>
    <t>Northwest</t>
  </si>
  <si>
    <t>Pikes Peak Area</t>
  </si>
  <si>
    <t>Pueblo Area</t>
  </si>
  <si>
    <t>San Luis Valley</t>
  </si>
  <si>
    <t>South Central</t>
  </si>
  <si>
    <t>Southeast</t>
  </si>
  <si>
    <t>Southwest</t>
  </si>
  <si>
    <t>Upper Front Range</t>
  </si>
  <si>
    <t>Totals</t>
  </si>
  <si>
    <t>Total</t>
  </si>
  <si>
    <t>1  Interstate</t>
  </si>
  <si>
    <t>2  Principal Arterial - Fwys and Expwys</t>
  </si>
  <si>
    <t>3  Principal Arterial - Other</t>
  </si>
  <si>
    <t>4  Minor Arterial</t>
  </si>
  <si>
    <t>5  Major Collector</t>
  </si>
  <si>
    <t>6  Minor Collector</t>
  </si>
  <si>
    <t>7  Local</t>
  </si>
  <si>
    <t>2017 State Highway Statistics - Daily Vehicle Miles of Travel (DVMT) for All Trucks by Transportation Planning Region (TPR)
Please Note: County and City roads are not included. These statistics apply to Colorado Highways only.  These are Interstates, U.S. Highways, toll roads, and numbered Colorado Highways.  DVMT represents trucks traveling on every highway segment, over an average day.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</si>
</sst>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0;\ #,##0;&quot; 0&quot;;&quot; 0&quot;"/>
  </numFmts>
  <fonts count="43">
    <font>
      <sz val="10"/>
      <name val="Arial"/>
      <family val="0"/>
    </font>
    <font>
      <b/>
      <sz val="20"/>
      <color indexed="8"/>
      <name val="Calibri"/>
      <family val="0"/>
    </font>
    <font>
      <b/>
      <sz val="10"/>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10"/>
      <color indexed="8"/>
      <name val="Arial"/>
      <family val="0"/>
    </font>
    <font>
      <sz val="10"/>
      <name val="Calibri "/>
      <family val="0"/>
    </font>
    <font>
      <sz val="10"/>
      <color indexed="8"/>
      <name val="Calibri"/>
      <family val="2"/>
    </font>
    <font>
      <sz val="10"/>
      <name val="Calibri"/>
      <family val="2"/>
    </font>
    <font>
      <b/>
      <sz val="10"/>
      <name val="Calibri"/>
      <family val="2"/>
    </font>
    <font>
      <b/>
      <sz val="11.9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0" fillId="0" borderId="10" xfId="0" applyBorder="1" applyAlignment="1" applyProtection="1">
      <alignment vertical="top" wrapText="1"/>
      <protection locked="0"/>
    </xf>
    <xf numFmtId="0" fontId="2" fillId="0" borderId="10" xfId="0" applyFont="1" applyBorder="1" applyAlignment="1" applyProtection="1">
      <alignment vertical="center" wrapText="1" readingOrder="1"/>
      <protection locked="0"/>
    </xf>
    <xf numFmtId="0" fontId="0" fillId="0" borderId="0" xfId="0" applyAlignment="1">
      <alignment/>
    </xf>
    <xf numFmtId="0" fontId="0" fillId="0" borderId="10" xfId="0" applyBorder="1" applyAlignment="1" applyProtection="1">
      <alignment vertical="top" wrapText="1"/>
      <protection locked="0"/>
    </xf>
    <xf numFmtId="0" fontId="1" fillId="0" borderId="0" xfId="0" applyFont="1" applyAlignment="1" applyProtection="1">
      <alignment wrapText="1" readingOrder="1"/>
      <protection locked="0"/>
    </xf>
    <xf numFmtId="0" fontId="21" fillId="0" borderId="0" xfId="0" applyFont="1" applyFill="1" applyBorder="1" applyAlignment="1">
      <alignment/>
    </xf>
    <xf numFmtId="0" fontId="21" fillId="0" borderId="0" xfId="0" applyFont="1" applyFill="1" applyBorder="1" applyAlignment="1">
      <alignment horizontal="center"/>
    </xf>
    <xf numFmtId="0" fontId="0" fillId="0" borderId="0" xfId="0" applyAlignment="1">
      <alignment horizontal="center"/>
    </xf>
    <xf numFmtId="0" fontId="22" fillId="0" borderId="0" xfId="55" applyFont="1" applyFill="1" applyBorder="1" applyAlignment="1">
      <alignment horizontal="left" wrapText="1"/>
      <protection/>
    </xf>
    <xf numFmtId="0" fontId="23" fillId="0" borderId="0" xfId="0" applyFont="1" applyAlignment="1">
      <alignment horizontal="center"/>
    </xf>
    <xf numFmtId="0" fontId="2" fillId="0" borderId="11" xfId="55" applyFont="1" applyFill="1" applyBorder="1" applyAlignment="1">
      <alignment horizontal="left" vertical="center"/>
      <protection/>
    </xf>
    <xf numFmtId="0" fontId="2" fillId="0" borderId="11" xfId="55" applyFont="1" applyFill="1" applyBorder="1" applyAlignment="1">
      <alignment horizontal="center" vertical="center"/>
      <protection/>
    </xf>
    <xf numFmtId="0" fontId="2" fillId="0" borderId="11" xfId="55" applyFont="1" applyFill="1" applyBorder="1" applyAlignment="1">
      <alignment horizontal="center" vertical="center" wrapText="1"/>
      <protection/>
    </xf>
    <xf numFmtId="0" fontId="22" fillId="0" borderId="11" xfId="55" applyFont="1" applyFill="1" applyBorder="1" applyAlignment="1">
      <alignment horizontal="left" wrapText="1"/>
      <protection/>
    </xf>
    <xf numFmtId="3" fontId="22" fillId="0" borderId="0" xfId="55" applyNumberFormat="1" applyFont="1" applyFill="1" applyBorder="1" applyAlignment="1">
      <alignment horizontal="center" wrapText="1"/>
      <protection/>
    </xf>
    <xf numFmtId="3" fontId="22" fillId="0" borderId="0" xfId="55" applyNumberFormat="1" applyFont="1" applyFill="1" applyBorder="1" applyAlignment="1">
      <alignment horizontal="center"/>
      <protection/>
    </xf>
    <xf numFmtId="3" fontId="22" fillId="0" borderId="11" xfId="55" applyNumberFormat="1" applyFont="1" applyFill="1" applyBorder="1" applyAlignment="1">
      <alignment horizontal="center" wrapText="1"/>
      <protection/>
    </xf>
    <xf numFmtId="3" fontId="22" fillId="0" borderId="11" xfId="55" applyNumberFormat="1" applyFont="1" applyFill="1" applyBorder="1" applyAlignment="1">
      <alignment horizontal="center"/>
      <protection/>
    </xf>
    <xf numFmtId="3" fontId="24" fillId="0" borderId="10" xfId="0" applyNumberFormat="1" applyFont="1" applyBorder="1" applyAlignment="1" applyProtection="1">
      <alignment horizontal="center" vertical="top" wrapText="1" readingOrder="1"/>
      <protection locked="0"/>
    </xf>
    <xf numFmtId="0" fontId="22" fillId="6" borderId="0" xfId="55" applyFont="1" applyFill="1" applyBorder="1" applyAlignment="1">
      <alignment horizontal="left" wrapText="1"/>
      <protection/>
    </xf>
    <xf numFmtId="3" fontId="22" fillId="6" borderId="0" xfId="55" applyNumberFormat="1" applyFont="1" applyFill="1" applyBorder="1" applyAlignment="1">
      <alignment horizontal="center" wrapText="1"/>
      <protection/>
    </xf>
    <xf numFmtId="3" fontId="22" fillId="6" borderId="0" xfId="55" applyNumberFormat="1" applyFont="1" applyFill="1" applyBorder="1" applyAlignment="1">
      <alignment horizontal="center"/>
      <protection/>
    </xf>
    <xf numFmtId="0" fontId="25" fillId="0" borderId="0" xfId="0" applyFont="1" applyAlignment="1" applyProtection="1">
      <alignment vertical="top" wrapText="1" readingOrder="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VMTTrucksByTPR"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13</xdr:col>
      <xdr:colOff>114300</xdr:colOff>
      <xdr:row>4</xdr:row>
      <xdr:rowOff>104775</xdr:rowOff>
    </xdr:to>
    <xdr:pic>
      <xdr:nvPicPr>
        <xdr:cNvPr id="1" name="Picture 0" descr="f72d99b0-47f8-40f9-b6ff-15c53e8421bd"/>
        <xdr:cNvPicPr preferRelativeResize="1">
          <a:picLocks noChangeAspect="1"/>
        </xdr:cNvPicPr>
      </xdr:nvPicPr>
      <xdr:blipFill>
        <a:blip r:embed="rId1"/>
        <a:stretch>
          <a:fillRect/>
        </a:stretch>
      </xdr:blipFill>
      <xdr:spPr>
        <a:xfrm>
          <a:off x="8991600" y="9525"/>
          <a:ext cx="2533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9"/>
  <sheetViews>
    <sheetView showGridLines="0" tabSelected="1" zoomScalePageLayoutView="0" workbookViewId="0" topLeftCell="A1">
      <selection activeCell="F32" sqref="F32"/>
    </sheetView>
  </sheetViews>
  <sheetFormatPr defaultColWidth="9.140625" defaultRowHeight="12.75"/>
  <cols>
    <col min="1" max="1" width="0.42578125" style="0" customWidth="1"/>
    <col min="2" max="2" width="0" style="0" hidden="1" customWidth="1"/>
    <col min="3" max="3" width="20.57421875" style="0" customWidth="1"/>
    <col min="4" max="4" width="17.140625" style="0" customWidth="1"/>
    <col min="5" max="5" width="12.7109375" style="0" customWidth="1"/>
    <col min="6" max="6" width="17.421875" style="0" customWidth="1"/>
    <col min="7" max="9" width="16.421875" style="0" customWidth="1"/>
    <col min="10" max="10" width="17.28125" style="0" bestFit="1" customWidth="1"/>
    <col min="11" max="11" width="8.00390625" style="0" customWidth="1"/>
    <col min="12" max="12" width="16.421875" style="0" customWidth="1"/>
    <col min="13" max="13" width="11.8515625" style="0" customWidth="1"/>
    <col min="14" max="14" width="2.57421875" style="0" customWidth="1"/>
    <col min="15" max="15" width="0" style="0" hidden="1" customWidth="1"/>
    <col min="16" max="16" width="0.5625" style="0" customWidth="1"/>
  </cols>
  <sheetData>
    <row r="1" ht="0.75" customHeight="1"/>
    <row r="2" spans="11:14" ht="22.5" customHeight="1">
      <c r="K2" s="3"/>
      <c r="L2" s="3"/>
      <c r="M2" s="3"/>
      <c r="N2" s="3"/>
    </row>
    <row r="3" spans="2:14" ht="30.75" customHeight="1">
      <c r="B3" s="5" t="s">
        <v>0</v>
      </c>
      <c r="C3" s="3"/>
      <c r="D3" s="3"/>
      <c r="E3" s="3"/>
      <c r="K3" s="3"/>
      <c r="L3" s="3"/>
      <c r="M3" s="3"/>
      <c r="N3" s="3"/>
    </row>
    <row r="4" spans="2:14" ht="0.75" customHeight="1">
      <c r="B4" s="3"/>
      <c r="C4" s="4"/>
      <c r="D4" s="4"/>
      <c r="E4" s="4"/>
      <c r="F4" s="1"/>
      <c r="G4" s="1"/>
      <c r="H4" s="1"/>
      <c r="I4" s="1"/>
      <c r="J4" s="1"/>
      <c r="K4" s="4"/>
      <c r="L4" s="4"/>
      <c r="M4" s="4"/>
      <c r="N4" s="3"/>
    </row>
    <row r="5" spans="11:14" ht="8.25" customHeight="1">
      <c r="K5" s="3"/>
      <c r="L5" s="3"/>
      <c r="M5" s="3"/>
      <c r="N5" s="3"/>
    </row>
    <row r="6" ht="2.25" customHeight="1"/>
    <row r="7" spans="1:14" ht="63" customHeight="1">
      <c r="A7" s="23" t="s">
        <v>26</v>
      </c>
      <c r="B7" s="3"/>
      <c r="C7" s="3"/>
      <c r="D7" s="3"/>
      <c r="E7" s="3"/>
      <c r="F7" s="3"/>
      <c r="G7" s="3"/>
      <c r="H7" s="3"/>
      <c r="I7" s="3"/>
      <c r="J7" s="3"/>
      <c r="K7" s="3"/>
      <c r="L7" s="3"/>
      <c r="M7" s="3"/>
      <c r="N7" s="3"/>
    </row>
    <row r="8" ht="8.25" customHeight="1"/>
    <row r="9" ht="3.75" customHeight="1"/>
    <row r="11" spans="3:12" s="6" customFormat="1" ht="27" customHeight="1">
      <c r="C11" s="11" t="s">
        <v>1</v>
      </c>
      <c r="D11" s="12" t="s">
        <v>18</v>
      </c>
      <c r="E11" s="12" t="s">
        <v>19</v>
      </c>
      <c r="F11" s="13" t="s">
        <v>20</v>
      </c>
      <c r="G11" s="13" t="s">
        <v>21</v>
      </c>
      <c r="H11" s="12" t="s">
        <v>22</v>
      </c>
      <c r="I11" s="12" t="s">
        <v>23</v>
      </c>
      <c r="J11" s="12" t="s">
        <v>24</v>
      </c>
      <c r="K11" s="12" t="s">
        <v>25</v>
      </c>
      <c r="L11" s="7"/>
    </row>
    <row r="12" spans="3:12" s="6" customFormat="1" ht="12.75" customHeight="1">
      <c r="C12" s="9" t="s">
        <v>2</v>
      </c>
      <c r="D12" s="15">
        <v>143595.70813000228</v>
      </c>
      <c r="E12" s="16">
        <v>0</v>
      </c>
      <c r="F12" s="15">
        <v>6906.7999999999965</v>
      </c>
      <c r="G12" s="15">
        <v>79160.46200000017</v>
      </c>
      <c r="H12" s="15">
        <v>52102.32606000067</v>
      </c>
      <c r="I12" s="15">
        <v>5416.440070000043</v>
      </c>
      <c r="J12" s="15">
        <v>9.68</v>
      </c>
      <c r="K12" s="16">
        <v>0</v>
      </c>
      <c r="L12" s="7"/>
    </row>
    <row r="13" spans="3:12" s="6" customFormat="1" ht="12.75" customHeight="1">
      <c r="C13" s="20" t="s">
        <v>3</v>
      </c>
      <c r="D13" s="21">
        <v>2823674.1641500033</v>
      </c>
      <c r="E13" s="21">
        <v>1936257.5280000113</v>
      </c>
      <c r="F13" s="21">
        <v>403853.8460000018</v>
      </c>
      <c r="G13" s="21">
        <v>396340.95710000367</v>
      </c>
      <c r="H13" s="21">
        <v>68923.81300000013</v>
      </c>
      <c r="I13" s="21">
        <v>14196.955179999923</v>
      </c>
      <c r="J13" s="21">
        <v>1565.9405499999991</v>
      </c>
      <c r="K13" s="21">
        <v>2535.1243200000085</v>
      </c>
      <c r="L13" s="7"/>
    </row>
    <row r="14" spans="3:12" s="6" customFormat="1" ht="12.75" customHeight="1">
      <c r="C14" s="9" t="s">
        <v>4</v>
      </c>
      <c r="D14" s="15">
        <v>913544.8455399781</v>
      </c>
      <c r="E14" s="15">
        <v>544001.1570999994</v>
      </c>
      <c r="F14" s="16">
        <v>0</v>
      </c>
      <c r="G14" s="15">
        <v>247093.6041299986</v>
      </c>
      <c r="H14" s="15">
        <v>100497.23012000186</v>
      </c>
      <c r="I14" s="15">
        <v>19092.758789999974</v>
      </c>
      <c r="J14" s="15">
        <v>2488.9006000000004</v>
      </c>
      <c r="K14" s="15">
        <v>371.1948</v>
      </c>
      <c r="L14" s="7"/>
    </row>
    <row r="15" spans="3:12" s="6" customFormat="1" ht="12.75" customHeight="1">
      <c r="C15" s="20" t="s">
        <v>5</v>
      </c>
      <c r="D15" s="21">
        <v>233955.59223999616</v>
      </c>
      <c r="E15" s="21">
        <v>171776.6162000001</v>
      </c>
      <c r="F15" s="22">
        <v>0</v>
      </c>
      <c r="G15" s="21">
        <v>41131.34619999996</v>
      </c>
      <c r="H15" s="21">
        <v>16402.673390000073</v>
      </c>
      <c r="I15" s="21">
        <v>4644.956449999992</v>
      </c>
      <c r="J15" s="22">
        <v>0</v>
      </c>
      <c r="K15" s="22">
        <v>0</v>
      </c>
      <c r="L15" s="7"/>
    </row>
    <row r="16" spans="3:12" s="6" customFormat="1" ht="12.75" customHeight="1">
      <c r="C16" s="9" t="s">
        <v>6</v>
      </c>
      <c r="D16" s="15">
        <v>151853.73729000275</v>
      </c>
      <c r="E16" s="16">
        <v>0</v>
      </c>
      <c r="F16" s="15">
        <v>3056.1194999999993</v>
      </c>
      <c r="G16" s="15">
        <v>106864.6956000004</v>
      </c>
      <c r="H16" s="15">
        <v>33169.55790000034</v>
      </c>
      <c r="I16" s="15">
        <v>8484.851789999966</v>
      </c>
      <c r="J16" s="15">
        <v>278.51250000000005</v>
      </c>
      <c r="K16" s="16">
        <v>0</v>
      </c>
      <c r="L16" s="7"/>
    </row>
    <row r="17" spans="3:12" s="6" customFormat="1" ht="12.75" customHeight="1">
      <c r="C17" s="20" t="s">
        <v>7</v>
      </c>
      <c r="D17" s="21">
        <v>511746.9304900141</v>
      </c>
      <c r="E17" s="21">
        <v>404333.8979999997</v>
      </c>
      <c r="F17" s="22">
        <v>0</v>
      </c>
      <c r="G17" s="21">
        <v>48751.00990000011</v>
      </c>
      <c r="H17" s="21">
        <v>42314.408659999885</v>
      </c>
      <c r="I17" s="21">
        <v>16326.729879999984</v>
      </c>
      <c r="J17" s="21">
        <v>20.884050000000016</v>
      </c>
      <c r="K17" s="22">
        <v>0</v>
      </c>
      <c r="L17" s="7"/>
    </row>
    <row r="18" spans="3:12" s="6" customFormat="1" ht="12.75" customHeight="1">
      <c r="C18" s="9" t="s">
        <v>8</v>
      </c>
      <c r="D18" s="15">
        <v>380050.83630000235</v>
      </c>
      <c r="E18" s="15">
        <v>205318.40499999988</v>
      </c>
      <c r="F18" s="15">
        <v>52031.42720000014</v>
      </c>
      <c r="G18" s="15">
        <v>79387.12909999969</v>
      </c>
      <c r="H18" s="15">
        <v>26319.6708</v>
      </c>
      <c r="I18" s="15">
        <v>16994.20420000001</v>
      </c>
      <c r="J18" s="16">
        <v>0</v>
      </c>
      <c r="K18" s="16">
        <v>0</v>
      </c>
      <c r="L18" s="7"/>
    </row>
    <row r="19" spans="3:12" s="6" customFormat="1" ht="12.75" customHeight="1">
      <c r="C19" s="20" t="s">
        <v>9</v>
      </c>
      <c r="D19" s="21">
        <v>169432.4217100001</v>
      </c>
      <c r="E19" s="22">
        <v>0</v>
      </c>
      <c r="F19" s="22">
        <v>0</v>
      </c>
      <c r="G19" s="21">
        <v>121798.80717999951</v>
      </c>
      <c r="H19" s="21">
        <v>43983.41882000056</v>
      </c>
      <c r="I19" s="21">
        <v>3210.982269999979</v>
      </c>
      <c r="J19" s="21">
        <v>439.21344000000016</v>
      </c>
      <c r="K19" s="22">
        <v>0</v>
      </c>
      <c r="L19" s="7"/>
    </row>
    <row r="20" spans="3:12" s="6" customFormat="1" ht="12.75" customHeight="1">
      <c r="C20" s="9" t="s">
        <v>10</v>
      </c>
      <c r="D20" s="15">
        <v>486929.1906999998</v>
      </c>
      <c r="E20" s="15">
        <v>350801.2739999996</v>
      </c>
      <c r="F20" s="15">
        <v>86057.68000000011</v>
      </c>
      <c r="G20" s="15">
        <v>43103.909300000014</v>
      </c>
      <c r="H20" s="15">
        <v>6966.3274</v>
      </c>
      <c r="I20" s="16">
        <v>0</v>
      </c>
      <c r="J20" s="16">
        <v>0</v>
      </c>
      <c r="K20" s="16">
        <v>0</v>
      </c>
      <c r="L20" s="7"/>
    </row>
    <row r="21" spans="3:12" s="6" customFormat="1" ht="12.75" customHeight="1">
      <c r="C21" s="20" t="s">
        <v>11</v>
      </c>
      <c r="D21" s="21">
        <v>231453.91598000046</v>
      </c>
      <c r="E21" s="21">
        <v>147486.81299999915</v>
      </c>
      <c r="F21" s="21">
        <v>40597.08420000003</v>
      </c>
      <c r="G21" s="21">
        <v>31152.29290000004</v>
      </c>
      <c r="H21" s="21">
        <v>8208.693559999987</v>
      </c>
      <c r="I21" s="21">
        <v>3810.0283200000085</v>
      </c>
      <c r="J21" s="21">
        <v>199.00399999999993</v>
      </c>
      <c r="K21" s="22">
        <v>0</v>
      </c>
      <c r="L21" s="7"/>
    </row>
    <row r="22" spans="3:12" s="6" customFormat="1" ht="12.75" customHeight="1">
      <c r="C22" s="9" t="s">
        <v>12</v>
      </c>
      <c r="D22" s="15">
        <v>171980.36861999906</v>
      </c>
      <c r="E22" s="16">
        <v>0</v>
      </c>
      <c r="F22" s="16">
        <v>0</v>
      </c>
      <c r="G22" s="15">
        <v>141105.01219999933</v>
      </c>
      <c r="H22" s="15">
        <v>24865.639010000064</v>
      </c>
      <c r="I22" s="15">
        <v>5913.60797000001</v>
      </c>
      <c r="J22" s="15">
        <v>96.10944000000003</v>
      </c>
      <c r="K22" s="16">
        <v>0</v>
      </c>
      <c r="L22" s="7"/>
    </row>
    <row r="23" spans="3:12" s="6" customFormat="1" ht="12.75" customHeight="1">
      <c r="C23" s="20" t="s">
        <v>13</v>
      </c>
      <c r="D23" s="21">
        <v>203706.87517000033</v>
      </c>
      <c r="E23" s="21">
        <v>159313.60799999995</v>
      </c>
      <c r="F23" s="22">
        <v>0</v>
      </c>
      <c r="G23" s="21">
        <v>19217.051000000018</v>
      </c>
      <c r="H23" s="21">
        <v>16287.280199999921</v>
      </c>
      <c r="I23" s="21">
        <v>8888.935969999882</v>
      </c>
      <c r="J23" s="22">
        <v>0</v>
      </c>
      <c r="K23" s="22">
        <v>0</v>
      </c>
      <c r="L23" s="7"/>
    </row>
    <row r="24" spans="3:12" s="6" customFormat="1" ht="12.75" customHeight="1">
      <c r="C24" s="9" t="s">
        <v>14</v>
      </c>
      <c r="D24" s="15">
        <v>319386.87161999854</v>
      </c>
      <c r="E24" s="16">
        <v>0</v>
      </c>
      <c r="F24" s="16">
        <v>0</v>
      </c>
      <c r="G24" s="15">
        <v>270137.28324000107</v>
      </c>
      <c r="H24" s="15">
        <v>39673.42088000053</v>
      </c>
      <c r="I24" s="15">
        <v>9480.128060000132</v>
      </c>
      <c r="J24" s="15">
        <v>96.03944000000004</v>
      </c>
      <c r="K24" s="16">
        <v>0</v>
      </c>
      <c r="L24" s="7"/>
    </row>
    <row r="25" spans="3:12" s="6" customFormat="1" ht="12.75" customHeight="1">
      <c r="C25" s="20" t="s">
        <v>15</v>
      </c>
      <c r="D25" s="21">
        <v>196016.78723999666</v>
      </c>
      <c r="E25" s="22">
        <v>0</v>
      </c>
      <c r="F25" s="22">
        <v>0</v>
      </c>
      <c r="G25" s="21">
        <v>168894.5640999984</v>
      </c>
      <c r="H25" s="21">
        <v>5361.613960000024</v>
      </c>
      <c r="I25" s="21">
        <v>21760.60918000006</v>
      </c>
      <c r="J25" s="22">
        <v>0</v>
      </c>
      <c r="K25" s="22">
        <v>0</v>
      </c>
      <c r="L25" s="7"/>
    </row>
    <row r="26" spans="3:12" s="6" customFormat="1" ht="12.75" customHeight="1">
      <c r="C26" s="14" t="s">
        <v>16</v>
      </c>
      <c r="D26" s="17">
        <v>563302.9033799949</v>
      </c>
      <c r="E26" s="17">
        <v>295453.1259999993</v>
      </c>
      <c r="F26" s="17">
        <v>41504.87599999998</v>
      </c>
      <c r="G26" s="17">
        <v>171375.35586000182</v>
      </c>
      <c r="H26" s="17">
        <v>25981.200379999747</v>
      </c>
      <c r="I26" s="17">
        <v>28396.374539999942</v>
      </c>
      <c r="J26" s="17">
        <v>591.9706000000001</v>
      </c>
      <c r="K26" s="18">
        <v>0</v>
      </c>
      <c r="L26" s="7"/>
    </row>
    <row r="27" spans="3:12" s="6" customFormat="1" ht="12.75">
      <c r="C27" s="2" t="s">
        <v>17</v>
      </c>
      <c r="D27" s="19">
        <f>SUM(D12:D26)</f>
        <v>7500631.148559989</v>
      </c>
      <c r="E27" s="19">
        <f>SUM(E12:E26)</f>
        <v>4214742.425300009</v>
      </c>
      <c r="F27" s="19">
        <f>SUM(F12:F26)</f>
        <v>634007.832900002</v>
      </c>
      <c r="G27" s="19">
        <f>SUM(G12:G26)</f>
        <v>1965513.4798100025</v>
      </c>
      <c r="H27" s="19">
        <f>SUM(H12:H26)</f>
        <v>511057.27414000384</v>
      </c>
      <c r="I27" s="19">
        <f>SUM(I12:I26)</f>
        <v>166617.5626699999</v>
      </c>
      <c r="J27" s="19">
        <f>SUM(J12:J26)</f>
        <v>5786.25462</v>
      </c>
      <c r="K27" s="19">
        <f>SUM(K12:K26)</f>
        <v>2906.3191200000083</v>
      </c>
      <c r="L27" s="7"/>
    </row>
    <row r="28" spans="3:12" ht="12.75">
      <c r="C28" s="10"/>
      <c r="D28" s="10"/>
      <c r="E28" s="10"/>
      <c r="F28" s="10"/>
      <c r="G28" s="10"/>
      <c r="H28" s="10"/>
      <c r="I28" s="10"/>
      <c r="J28" s="10"/>
      <c r="K28" s="10"/>
      <c r="L28" s="8"/>
    </row>
    <row r="29" spans="3:12" ht="12.75">
      <c r="C29" s="10"/>
      <c r="D29" s="10"/>
      <c r="E29" s="10"/>
      <c r="F29" s="10"/>
      <c r="G29" s="10"/>
      <c r="H29" s="10"/>
      <c r="I29" s="10"/>
      <c r="J29" s="10"/>
      <c r="K29" s="10"/>
      <c r="L29" s="8"/>
    </row>
  </sheetData>
  <sheetProtection/>
  <mergeCells count="3">
    <mergeCell ref="K2:N5"/>
    <mergeCell ref="B3:E4"/>
    <mergeCell ref="A7:N7"/>
  </mergeCells>
  <printOptions/>
  <pageMargins left="0.25" right="0.25" top="0.5" bottom="0.9062500000000001" header="0.5" footer="0.5"/>
  <pageSetup horizontalDpi="600" verticalDpi="600" orientation="landscape" r:id="rId2"/>
  <headerFooter alignWithMargins="0">
    <oddFooter xml:space="preserve">&amp;L &amp;C&amp;R&amp;B&amp;"Calibri"&amp;11Page &amp;P of &amp;N </oddFooter>
  </headerFooter>
  <ignoredErrors>
    <ignoredError sqref="D27:K27"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2018-10-03T18:01:30Z</dcterms:modified>
  <cp:category/>
  <cp:version/>
  <cp:contentType/>
  <cp:contentStatus/>
</cp:coreProperties>
</file>