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LaneMilesByMP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<sst xmlns="http://schemas.openxmlformats.org/spreadsheetml/2006/main" count="17" uniqueCount="17">
  <si>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Roadway Statistics</t>
  </si>
  <si>
    <t>MPO</t>
  </si>
  <si>
    <t>Denver Regional Council of Governments</t>
  </si>
  <si>
    <t>Grand Valley</t>
  </si>
  <si>
    <t>North Front Range</t>
  </si>
  <si>
    <t>Pikes Peak Area Council of Governments</t>
  </si>
  <si>
    <t>Pueblo Area Council of Governments</t>
  </si>
  <si>
    <t>Totals</t>
  </si>
  <si>
    <t xml:space="preserve">2017 State Highway Statistics - Lane Miles by Metropolitan Planning Organization (MPO) 
Please Note: County and City roads are not included. These statistics apply to Colorado Highways only.  These are Interstates, U.S. Highways, toll roads, and numbered Colorado State Highways. </t>
  </si>
  <si>
    <t>Total</t>
  </si>
  <si>
    <t>1  Interstate</t>
  </si>
  <si>
    <t>2  Principal Arterial - Fwys and Expwys</t>
  </si>
  <si>
    <t>3  Principal Arterial - Other</t>
  </si>
  <si>
    <t>4  Minor Arterial</t>
  </si>
  <si>
    <t>5  Major Collector</t>
  </si>
  <si>
    <t>6  Minor Collector</t>
  </si>
  <si>
    <t>7  Local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</si>
</sst>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#,##0.0;\ #,##0.0;&quot; 0&quot;;&quot; 0&quot;"/>
    <numFmt numFmtId="173" formatCode="#,##0.0"/>
  </numFmts>
  <fonts count="42">
    <font>
      <sz val="10"/>
      <name val="Arial"/>
      <family val="0"/>
    </font>
    <font>
      <b/>
      <sz val="20"/>
      <color indexed="8"/>
      <name val="Calibri"/>
      <family val="0"/>
    </font>
    <font>
      <b/>
      <sz val="11.95"/>
      <color indexed="8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2" fillId="0" borderId="0" xfId="0" applyFont="1" applyAlignment="1">
      <alignment/>
    </xf>
    <xf numFmtId="0" fontId="23" fillId="0" borderId="0" xfId="55" applyFont="1" applyFill="1" applyBorder="1" applyAlignment="1">
      <alignment wrapText="1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wrapText="1"/>
      <protection/>
    </xf>
    <xf numFmtId="173" fontId="23" fillId="0" borderId="0" xfId="55" applyNumberFormat="1" applyFont="1" applyFill="1" applyBorder="1" applyAlignment="1">
      <alignment horizontal="center" wrapText="1"/>
      <protection/>
    </xf>
    <xf numFmtId="173" fontId="23" fillId="0" borderId="11" xfId="55" applyNumberFormat="1" applyFont="1" applyFill="1" applyBorder="1" applyAlignment="1">
      <alignment horizontal="center" wrapText="1"/>
      <protection/>
    </xf>
    <xf numFmtId="173" fontId="24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0" fillId="0" borderId="0" xfId="0" applyNumberFormat="1" applyAlignment="1">
      <alignment/>
    </xf>
    <xf numFmtId="0" fontId="23" fillId="6" borderId="0" xfId="55" applyFont="1" applyFill="1" applyBorder="1" applyAlignment="1">
      <alignment wrapText="1"/>
      <protection/>
    </xf>
    <xf numFmtId="173" fontId="23" fillId="6" borderId="0" xfId="55" applyNumberFormat="1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neMilesByMPO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13</xdr:col>
      <xdr:colOff>114300</xdr:colOff>
      <xdr:row>4</xdr:row>
      <xdr:rowOff>104775</xdr:rowOff>
    </xdr:to>
    <xdr:pic>
      <xdr:nvPicPr>
        <xdr:cNvPr id="1" name="Picture 0" descr="f72d99b0-47f8-40f9-b6ff-15c53e8421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9525"/>
          <a:ext cx="2533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showGridLines="0" tabSelected="1" zoomScalePageLayoutView="0" workbookViewId="0" topLeftCell="A1">
      <selection activeCell="F31" sqref="F31"/>
    </sheetView>
  </sheetViews>
  <sheetFormatPr defaultColWidth="9.140625" defaultRowHeight="12.75"/>
  <cols>
    <col min="1" max="1" width="0.42578125" style="0" customWidth="1"/>
    <col min="2" max="2" width="0" style="0" hidden="1" customWidth="1"/>
    <col min="3" max="3" width="34.421875" style="0" customWidth="1"/>
    <col min="4" max="4" width="17.140625" style="0" customWidth="1"/>
    <col min="5" max="5" width="11.57421875" style="0" customWidth="1"/>
    <col min="6" max="6" width="18.8515625" style="0" customWidth="1"/>
    <col min="7" max="7" width="18.57421875" style="0" customWidth="1"/>
    <col min="8" max="9" width="16.421875" style="0" customWidth="1"/>
    <col min="10" max="10" width="15.57421875" style="0" customWidth="1"/>
    <col min="11" max="11" width="8.00390625" style="0" customWidth="1"/>
    <col min="12" max="12" width="16.421875" style="0" customWidth="1"/>
    <col min="13" max="13" width="11.8515625" style="0" customWidth="1"/>
    <col min="14" max="14" width="2.57421875" style="0" customWidth="1"/>
    <col min="15" max="15" width="0" style="0" hidden="1" customWidth="1"/>
    <col min="16" max="16" width="0.5625" style="0" customWidth="1"/>
  </cols>
  <sheetData>
    <row r="1" ht="0.75" customHeight="1"/>
    <row r="2" spans="11:14" ht="22.5" customHeight="1">
      <c r="K2" s="3"/>
      <c r="L2" s="3"/>
      <c r="M2" s="3"/>
      <c r="N2" s="3"/>
    </row>
    <row r="3" spans="2:14" ht="30.75" customHeight="1">
      <c r="B3" s="5" t="s">
        <v>0</v>
      </c>
      <c r="C3" s="3"/>
      <c r="D3" s="3"/>
      <c r="E3" s="3"/>
      <c r="K3" s="3"/>
      <c r="L3" s="3"/>
      <c r="M3" s="3"/>
      <c r="N3" s="3"/>
    </row>
    <row r="4" spans="2:14" ht="0.75" customHeight="1">
      <c r="B4" s="3"/>
      <c r="C4" s="4"/>
      <c r="D4" s="4"/>
      <c r="E4" s="4"/>
      <c r="F4" s="1"/>
      <c r="G4" s="1"/>
      <c r="H4" s="1"/>
      <c r="I4" s="1"/>
      <c r="J4" s="1"/>
      <c r="K4" s="4"/>
      <c r="L4" s="4"/>
      <c r="M4" s="4"/>
      <c r="N4" s="3"/>
    </row>
    <row r="5" spans="11:14" ht="8.25" customHeight="1">
      <c r="K5" s="3"/>
      <c r="L5" s="3"/>
      <c r="M5" s="3"/>
      <c r="N5" s="3"/>
    </row>
    <row r="6" ht="2.25" customHeight="1"/>
    <row r="7" spans="1:14" ht="67.5" customHeight="1">
      <c r="A7" s="6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ht="9" customHeight="1"/>
    <row r="9" ht="3" customHeight="1"/>
    <row r="10" ht="2.25" customHeight="1"/>
    <row r="11" spans="3:11" s="7" customFormat="1" ht="24.75" customHeight="1">
      <c r="C11" s="9" t="s">
        <v>1</v>
      </c>
      <c r="D11" s="10" t="s">
        <v>9</v>
      </c>
      <c r="E11" s="10" t="s">
        <v>10</v>
      </c>
      <c r="F11" s="11" t="s">
        <v>11</v>
      </c>
      <c r="G11" s="11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</row>
    <row r="12" spans="3:11" s="7" customFormat="1" ht="12.75" customHeight="1">
      <c r="C12" s="8" t="s">
        <v>2</v>
      </c>
      <c r="D12" s="13">
        <v>3820.955000000085</v>
      </c>
      <c r="E12" s="13">
        <v>1052.1760000000013</v>
      </c>
      <c r="F12" s="13">
        <v>823.0119999999791</v>
      </c>
      <c r="G12" s="13">
        <v>1422.2180000000337</v>
      </c>
      <c r="H12" s="13">
        <v>392.3589999999912</v>
      </c>
      <c r="I12" s="13">
        <v>116.12400000000082</v>
      </c>
      <c r="J12" s="13">
        <v>13.161999999999988</v>
      </c>
      <c r="K12" s="13">
        <v>1.9040000000000001</v>
      </c>
    </row>
    <row r="13" spans="3:11" s="7" customFormat="1" ht="12.75" customHeight="1">
      <c r="C13" s="17" t="s">
        <v>3</v>
      </c>
      <c r="D13" s="18">
        <v>235.77200000000093</v>
      </c>
      <c r="E13" s="18">
        <v>69.56399999999991</v>
      </c>
      <c r="F13" s="18">
        <v>0</v>
      </c>
      <c r="G13" s="18">
        <v>99.08300000000014</v>
      </c>
      <c r="H13" s="18">
        <v>59.65100000000011</v>
      </c>
      <c r="I13" s="18">
        <v>7.474000000000004</v>
      </c>
      <c r="J13" s="18">
        <v>0</v>
      </c>
      <c r="K13" s="18">
        <v>0</v>
      </c>
    </row>
    <row r="14" spans="3:11" s="7" customFormat="1" ht="12.75" customHeight="1">
      <c r="C14" s="8" t="s">
        <v>4</v>
      </c>
      <c r="D14" s="13">
        <v>688.9859999999971</v>
      </c>
      <c r="E14" s="13">
        <v>108.50800000000041</v>
      </c>
      <c r="F14" s="13">
        <v>137.97300000000052</v>
      </c>
      <c r="G14" s="13">
        <v>280.5510000000006</v>
      </c>
      <c r="H14" s="13">
        <v>92.81000000000054</v>
      </c>
      <c r="I14" s="13">
        <v>69.14400000000029</v>
      </c>
      <c r="J14" s="13">
        <v>0</v>
      </c>
      <c r="K14" s="13">
        <v>0</v>
      </c>
    </row>
    <row r="15" spans="3:11" s="7" customFormat="1" ht="12.75" customHeight="1">
      <c r="C15" s="17" t="s">
        <v>5</v>
      </c>
      <c r="D15" s="18">
        <v>620.0190000000019</v>
      </c>
      <c r="E15" s="18">
        <v>211.8310000000007</v>
      </c>
      <c r="F15" s="18">
        <v>169.1950000000005</v>
      </c>
      <c r="G15" s="18">
        <v>187.38999999999993</v>
      </c>
      <c r="H15" s="18">
        <v>51.60300000000007</v>
      </c>
      <c r="I15" s="18">
        <v>0</v>
      </c>
      <c r="J15" s="18">
        <v>0</v>
      </c>
      <c r="K15" s="18">
        <v>0</v>
      </c>
    </row>
    <row r="16" spans="3:11" s="7" customFormat="1" ht="12.75" customHeight="1">
      <c r="C16" s="12" t="s">
        <v>6</v>
      </c>
      <c r="D16" s="14">
        <v>332.28799999999956</v>
      </c>
      <c r="E16" s="14">
        <v>85.52800000000008</v>
      </c>
      <c r="F16" s="14">
        <v>128.82500000000059</v>
      </c>
      <c r="G16" s="14">
        <v>74.23400000000001</v>
      </c>
      <c r="H16" s="14">
        <v>41.987000000000045</v>
      </c>
      <c r="I16" s="14">
        <v>1.714</v>
      </c>
      <c r="J16" s="14">
        <v>0</v>
      </c>
      <c r="K16" s="14">
        <v>0</v>
      </c>
    </row>
    <row r="17" spans="3:11" ht="12.75">
      <c r="C17" s="2" t="s">
        <v>7</v>
      </c>
      <c r="D17" s="15">
        <f>SUM(D12:D16)</f>
        <v>5698.020000000085</v>
      </c>
      <c r="E17" s="15">
        <f>SUM(E12:E16)</f>
        <v>1527.6070000000025</v>
      </c>
      <c r="F17" s="15">
        <f>SUM(F12:F16)</f>
        <v>1259.0049999999808</v>
      </c>
      <c r="G17" s="15">
        <f>SUM(G12:G16)</f>
        <v>2063.476000000034</v>
      </c>
      <c r="H17" s="15">
        <f>SUM(H12:H16)</f>
        <v>638.409999999992</v>
      </c>
      <c r="I17" s="15">
        <f>SUM(I12:I16)</f>
        <v>194.4560000000011</v>
      </c>
      <c r="J17" s="15">
        <f>SUM(J12:J16)</f>
        <v>13.161999999999988</v>
      </c>
      <c r="K17" s="15">
        <f>SUM(K12:K16)</f>
        <v>1.9040000000000001</v>
      </c>
    </row>
    <row r="18" spans="4:11" ht="12.75">
      <c r="D18" s="16"/>
      <c r="E18" s="16"/>
      <c r="F18" s="16"/>
      <c r="G18" s="16"/>
      <c r="H18" s="16"/>
      <c r="I18" s="16"/>
      <c r="J18" s="16"/>
      <c r="K18" s="16"/>
    </row>
  </sheetData>
  <sheetProtection/>
  <mergeCells count="3">
    <mergeCell ref="K2:N5"/>
    <mergeCell ref="B3:E4"/>
    <mergeCell ref="A7:N7"/>
  </mergeCells>
  <printOptions/>
  <pageMargins left="0.25" right="0.25" top="0.5" bottom="0.9062500000000001" header="0.5" footer="0.5"/>
  <pageSetup horizontalDpi="600" verticalDpi="600" orientation="landscape" r:id="rId2"/>
  <headerFooter alignWithMargins="0">
    <oddFooter xml:space="preserve">&amp;L &amp;C&amp;R&amp;B&amp;"Calibri"&amp;11Page &amp;P of &amp;N </oddFooter>
  </headerFooter>
  <ignoredErrors>
    <ignoredError sqref="D17:K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2018-10-03T16:52:49Z</dcterms:modified>
  <cp:category/>
  <cp:version/>
  <cp:contentType/>
  <cp:contentStatus/>
</cp:coreProperties>
</file>