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LaneMilesByTPR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<sst xmlns="http://schemas.openxmlformats.org/spreadsheetml/2006/main" count="27" uniqueCount="27">
  <si>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Roadway Statistics</t>
  </si>
  <si>
    <t>TPR</t>
  </si>
  <si>
    <t>Central Front Range</t>
  </si>
  <si>
    <t>Denver Area</t>
  </si>
  <si>
    <t>Eastern</t>
  </si>
  <si>
    <t>Grand Valley</t>
  </si>
  <si>
    <t>Gunnison Valley</t>
  </si>
  <si>
    <t>Intermountain</t>
  </si>
  <si>
    <t>North Front Range</t>
  </si>
  <si>
    <t>Northwest</t>
  </si>
  <si>
    <t>Pikes Peak Area</t>
  </si>
  <si>
    <t>Pueblo Area</t>
  </si>
  <si>
    <t>San Luis Valley</t>
  </si>
  <si>
    <t>South Central</t>
  </si>
  <si>
    <t>Southeast</t>
  </si>
  <si>
    <t>Southwest</t>
  </si>
  <si>
    <t>Upper Front Range</t>
  </si>
  <si>
    <t>Totals</t>
  </si>
  <si>
    <t xml:space="preserve">2017 State Highway Statistics - Lane Miles by Transportation Planning Region (TPR) 
Please Note: County and City roads are not included. These statistics apply to Colorado Highways only.  These are Interstates, U.S. Highways, toll roads, and numbered Colorado State Highways. </t>
  </si>
  <si>
    <t>Total</t>
  </si>
  <si>
    <t>1  Interstate</t>
  </si>
  <si>
    <t>2  Principal Arterial - Fwys and Expwys</t>
  </si>
  <si>
    <t>3  Principal Arterial - Other</t>
  </si>
  <si>
    <t>4  Minor Arterial</t>
  </si>
  <si>
    <t>5  Major Collector</t>
  </si>
  <si>
    <t>6  Minor Collector</t>
  </si>
  <si>
    <t>7  Local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</si>
</sst>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\(#,##0_);\(#,##0\)"/>
    <numFmt numFmtId="168" formatCode="\(#,##0_);[Red]\(#,##0\)"/>
    <numFmt numFmtId="169" formatCode="\(#,##0.00_);\(#,##0.00\)"/>
    <numFmt numFmtId="170" formatCode="\(#,##0.00_);[Red]\(#,##0.00\)"/>
    <numFmt numFmtId="171" formatCode="[$-10409]#,##0.0;\(#,##0.0\)"/>
    <numFmt numFmtId="172" formatCode="#,##0.0;\ #,##0.0;&quot; 0&quot;;&quot; 0&quot;"/>
    <numFmt numFmtId="173" formatCode="#,##0.0"/>
  </numFmts>
  <fonts count="42">
    <font>
      <sz val="10"/>
      <name val="Arial"/>
      <family val="0"/>
    </font>
    <font>
      <b/>
      <sz val="20"/>
      <color indexed="8"/>
      <name val="Calibri"/>
      <family val="0"/>
    </font>
    <font>
      <b/>
      <sz val="11.95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 applyProtection="1">
      <alignment vertical="top" wrapText="1"/>
      <protection locked="0"/>
    </xf>
    <xf numFmtId="0" fontId="0" fillId="0" borderId="0" xfId="0" applyAlignment="1">
      <alignment/>
    </xf>
    <xf numFmtId="0" fontId="0" fillId="0" borderId="10" xfId="0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wrapText="1" readingOrder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0" fontId="21" fillId="0" borderId="0" xfId="0" applyFont="1" applyFill="1" applyBorder="1" applyAlignment="1">
      <alignment horizontal="center"/>
    </xf>
    <xf numFmtId="0" fontId="22" fillId="0" borderId="0" xfId="55" applyFont="1" applyFill="1" applyBorder="1" applyAlignment="1">
      <alignment horizontal="left" wrapText="1"/>
      <protection/>
    </xf>
    <xf numFmtId="0" fontId="23" fillId="0" borderId="11" xfId="55" applyFont="1" applyFill="1" applyBorder="1" applyAlignment="1">
      <alignment horizontal="left"/>
      <protection/>
    </xf>
    <xf numFmtId="0" fontId="23" fillId="0" borderId="11" xfId="55" applyFont="1" applyFill="1" applyBorder="1" applyAlignment="1">
      <alignment horizontal="center"/>
      <protection/>
    </xf>
    <xf numFmtId="0" fontId="23" fillId="0" borderId="11" xfId="55" applyFont="1" applyFill="1" applyBorder="1" applyAlignment="1">
      <alignment horizontal="center" wrapText="1"/>
      <protection/>
    </xf>
    <xf numFmtId="0" fontId="22" fillId="0" borderId="11" xfId="55" applyFont="1" applyFill="1" applyBorder="1" applyAlignment="1">
      <alignment horizontal="left" wrapText="1"/>
      <protection/>
    </xf>
    <xf numFmtId="173" fontId="22" fillId="0" borderId="0" xfId="55" applyNumberFormat="1" applyFont="1" applyFill="1" applyBorder="1" applyAlignment="1">
      <alignment horizontal="center" wrapText="1"/>
      <protection/>
    </xf>
    <xf numFmtId="173" fontId="22" fillId="0" borderId="11" xfId="55" applyNumberFormat="1" applyFont="1" applyFill="1" applyBorder="1" applyAlignment="1">
      <alignment horizontal="center" wrapText="1"/>
      <protection/>
    </xf>
    <xf numFmtId="0" fontId="23" fillId="0" borderId="10" xfId="0" applyFont="1" applyBorder="1" applyAlignment="1" applyProtection="1">
      <alignment vertical="center" wrapText="1" readingOrder="1"/>
      <protection locked="0"/>
    </xf>
    <xf numFmtId="173" fontId="24" fillId="0" borderId="10" xfId="0" applyNumberFormat="1" applyFont="1" applyBorder="1" applyAlignment="1" applyProtection="1">
      <alignment horizontal="center" vertical="top" wrapText="1" readingOrder="1"/>
      <protection locked="0"/>
    </xf>
    <xf numFmtId="0" fontId="22" fillId="6" borderId="0" xfId="55" applyFont="1" applyFill="1" applyBorder="1" applyAlignment="1">
      <alignment horizontal="left" wrapText="1"/>
      <protection/>
    </xf>
    <xf numFmtId="173" fontId="22" fillId="6" borderId="0" xfId="55" applyNumberFormat="1" applyFont="1" applyFill="1" applyBorder="1" applyAlignment="1">
      <alignment horizont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LaneMilesByTPR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6DFEC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</xdr:row>
      <xdr:rowOff>0</xdr:rowOff>
    </xdr:from>
    <xdr:to>
      <xdr:col>13</xdr:col>
      <xdr:colOff>114300</xdr:colOff>
      <xdr:row>4</xdr:row>
      <xdr:rowOff>104775</xdr:rowOff>
    </xdr:to>
    <xdr:pic>
      <xdr:nvPicPr>
        <xdr:cNvPr id="1" name="Picture 0" descr="f72d99b0-47f8-40f9-b6ff-15c53e8421b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19050"/>
          <a:ext cx="25336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7"/>
  <sheetViews>
    <sheetView showGridLines="0" tabSelected="1" zoomScalePageLayoutView="0" workbookViewId="0" topLeftCell="A1">
      <selection activeCell="N35" sqref="N35"/>
    </sheetView>
  </sheetViews>
  <sheetFormatPr defaultColWidth="9.140625" defaultRowHeight="12.75"/>
  <cols>
    <col min="1" max="1" width="0.42578125" style="0" customWidth="1"/>
    <col min="2" max="2" width="0" style="0" hidden="1" customWidth="1"/>
    <col min="3" max="3" width="20.7109375" style="0" customWidth="1"/>
    <col min="4" max="4" width="17.140625" style="0" customWidth="1"/>
    <col min="5" max="5" width="12.00390625" style="0" customWidth="1"/>
    <col min="6" max="6" width="16.421875" style="0" customWidth="1"/>
    <col min="7" max="7" width="18.140625" style="0" customWidth="1"/>
    <col min="8" max="9" width="16.421875" style="0" customWidth="1"/>
    <col min="10" max="10" width="15.7109375" style="0" customWidth="1"/>
    <col min="11" max="11" width="8.00390625" style="0" customWidth="1"/>
    <col min="12" max="12" width="16.421875" style="0" customWidth="1"/>
    <col min="13" max="13" width="11.8515625" style="0" customWidth="1"/>
    <col min="14" max="14" width="2.57421875" style="0" customWidth="1"/>
    <col min="15" max="15" width="0" style="0" hidden="1" customWidth="1"/>
    <col min="16" max="16" width="0.5625" style="0" customWidth="1"/>
  </cols>
  <sheetData>
    <row r="1" ht="1.5" customHeight="1"/>
    <row r="2" spans="11:14" ht="22.5" customHeight="1">
      <c r="K2" s="2"/>
      <c r="L2" s="2"/>
      <c r="M2" s="2"/>
      <c r="N2" s="2"/>
    </row>
    <row r="3" spans="2:14" ht="30.75" customHeight="1">
      <c r="B3" s="4" t="s">
        <v>0</v>
      </c>
      <c r="C3" s="2"/>
      <c r="D3" s="2"/>
      <c r="E3" s="2"/>
      <c r="K3" s="2"/>
      <c r="L3" s="2"/>
      <c r="M3" s="2"/>
      <c r="N3" s="2"/>
    </row>
    <row r="4" spans="2:14" ht="0.75" customHeight="1">
      <c r="B4" s="2"/>
      <c r="C4" s="3"/>
      <c r="D4" s="3"/>
      <c r="E4" s="3"/>
      <c r="F4" s="1"/>
      <c r="G4" s="1"/>
      <c r="H4" s="1"/>
      <c r="I4" s="1"/>
      <c r="J4" s="1"/>
      <c r="K4" s="3"/>
      <c r="L4" s="3"/>
      <c r="M4" s="3"/>
      <c r="N4" s="2"/>
    </row>
    <row r="5" spans="11:14" ht="8.25" customHeight="1">
      <c r="K5" s="2"/>
      <c r="L5" s="2"/>
      <c r="M5" s="2"/>
      <c r="N5" s="2"/>
    </row>
    <row r="6" ht="1.5" customHeight="1"/>
    <row r="7" spans="1:14" ht="66.75" customHeight="1">
      <c r="A7" s="5" t="s">
        <v>18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ht="9" customHeight="1"/>
    <row r="9" ht="3.75" customHeight="1"/>
    <row r="10" ht="2.25" customHeight="1"/>
    <row r="11" spans="3:11" s="6" customFormat="1" ht="27.75" customHeight="1">
      <c r="C11" s="8" t="s">
        <v>1</v>
      </c>
      <c r="D11" s="9" t="s">
        <v>19</v>
      </c>
      <c r="E11" s="9" t="s">
        <v>20</v>
      </c>
      <c r="F11" s="10" t="s">
        <v>21</v>
      </c>
      <c r="G11" s="10" t="s">
        <v>22</v>
      </c>
      <c r="H11" s="9" t="s">
        <v>23</v>
      </c>
      <c r="I11" s="9" t="s">
        <v>24</v>
      </c>
      <c r="J11" s="9" t="s">
        <v>25</v>
      </c>
      <c r="K11" s="9" t="s">
        <v>26</v>
      </c>
    </row>
    <row r="12" spans="3:11" s="6" customFormat="1" ht="12.75" customHeight="1">
      <c r="C12" s="7" t="s">
        <v>2</v>
      </c>
      <c r="D12" s="12">
        <v>1062.3730000000717</v>
      </c>
      <c r="E12" s="12">
        <v>0</v>
      </c>
      <c r="F12" s="12">
        <v>24.931999999999984</v>
      </c>
      <c r="G12" s="12">
        <v>376.50699999999284</v>
      </c>
      <c r="H12" s="12">
        <v>557.0799999999848</v>
      </c>
      <c r="I12" s="12">
        <v>99.01400000000076</v>
      </c>
      <c r="J12" s="12">
        <v>4.84</v>
      </c>
      <c r="K12" s="12">
        <v>0</v>
      </c>
    </row>
    <row r="13" spans="3:11" s="6" customFormat="1" ht="12.75" customHeight="1">
      <c r="C13" s="16" t="s">
        <v>3</v>
      </c>
      <c r="D13" s="17">
        <v>4369.220999999698</v>
      </c>
      <c r="E13" s="17">
        <v>1297.5670000000136</v>
      </c>
      <c r="F13" s="17">
        <v>823.1279999999792</v>
      </c>
      <c r="G13" s="17">
        <v>1466.5590000000386</v>
      </c>
      <c r="H13" s="17">
        <v>531.0529999999849</v>
      </c>
      <c r="I13" s="17">
        <v>161.2019999999997</v>
      </c>
      <c r="J13" s="17">
        <v>53.920000000000165</v>
      </c>
      <c r="K13" s="17">
        <v>35.79199999999997</v>
      </c>
    </row>
    <row r="14" spans="3:11" s="6" customFormat="1" ht="12.75" customHeight="1">
      <c r="C14" s="7" t="s">
        <v>4</v>
      </c>
      <c r="D14" s="12">
        <v>3286.917999999638</v>
      </c>
      <c r="E14" s="12">
        <v>810.0919999999725</v>
      </c>
      <c r="F14" s="12">
        <v>0</v>
      </c>
      <c r="G14" s="12">
        <v>891.8820000000593</v>
      </c>
      <c r="H14" s="12">
        <v>1134.6440000001103</v>
      </c>
      <c r="I14" s="12">
        <v>364.31799999998884</v>
      </c>
      <c r="J14" s="12">
        <v>78.54400000000052</v>
      </c>
      <c r="K14" s="12">
        <v>7.438000000000002</v>
      </c>
    </row>
    <row r="15" spans="3:11" s="6" customFormat="1" ht="12.75" customHeight="1">
      <c r="C15" s="16" t="s">
        <v>5</v>
      </c>
      <c r="D15" s="17">
        <v>749.5920000000227</v>
      </c>
      <c r="E15" s="17">
        <v>262.13600000000184</v>
      </c>
      <c r="F15" s="17">
        <v>0</v>
      </c>
      <c r="G15" s="17">
        <v>167.3920000000002</v>
      </c>
      <c r="H15" s="17">
        <v>265.68299999999476</v>
      </c>
      <c r="I15" s="17">
        <v>54.381000000000185</v>
      </c>
      <c r="J15" s="17">
        <v>0</v>
      </c>
      <c r="K15" s="17">
        <v>0</v>
      </c>
    </row>
    <row r="16" spans="3:11" s="6" customFormat="1" ht="12.75" customHeight="1">
      <c r="C16" s="7" t="s">
        <v>6</v>
      </c>
      <c r="D16" s="12">
        <v>1503.0640000001752</v>
      </c>
      <c r="E16" s="12">
        <v>0</v>
      </c>
      <c r="F16" s="12">
        <v>14.357999999999993</v>
      </c>
      <c r="G16" s="12">
        <v>587.3619999999999</v>
      </c>
      <c r="H16" s="12">
        <v>577.9299999999947</v>
      </c>
      <c r="I16" s="12">
        <v>312.94999999999123</v>
      </c>
      <c r="J16" s="12">
        <v>10.463999999999997</v>
      </c>
      <c r="K16" s="12">
        <v>0</v>
      </c>
    </row>
    <row r="17" spans="3:11" s="6" customFormat="1" ht="12.75" customHeight="1">
      <c r="C17" s="16" t="s">
        <v>7</v>
      </c>
      <c r="D17" s="17">
        <v>1515.8380000000454</v>
      </c>
      <c r="E17" s="17">
        <v>613.7259999999862</v>
      </c>
      <c r="F17" s="17">
        <v>0</v>
      </c>
      <c r="G17" s="17">
        <v>224.49800000000198</v>
      </c>
      <c r="H17" s="17">
        <v>420.39899999998784</v>
      </c>
      <c r="I17" s="17">
        <v>251.10699999999534</v>
      </c>
      <c r="J17" s="17">
        <v>6.108000000000003</v>
      </c>
      <c r="K17" s="17">
        <v>0</v>
      </c>
    </row>
    <row r="18" spans="3:11" s="6" customFormat="1" ht="12.75" customHeight="1">
      <c r="C18" s="7" t="s">
        <v>8</v>
      </c>
      <c r="D18" s="12">
        <v>687.3219999999969</v>
      </c>
      <c r="E18" s="12">
        <v>108.50800000000041</v>
      </c>
      <c r="F18" s="12">
        <v>137.82100000000054</v>
      </c>
      <c r="G18" s="12">
        <v>279.0390000000006</v>
      </c>
      <c r="H18" s="12">
        <v>92.81000000000054</v>
      </c>
      <c r="I18" s="12">
        <v>69.14400000000029</v>
      </c>
      <c r="J18" s="12">
        <v>0</v>
      </c>
      <c r="K18" s="12">
        <v>0</v>
      </c>
    </row>
    <row r="19" spans="3:11" s="6" customFormat="1" ht="12.75" customHeight="1">
      <c r="C19" s="16" t="s">
        <v>9</v>
      </c>
      <c r="D19" s="17">
        <v>1665.4990000001849</v>
      </c>
      <c r="E19" s="17">
        <v>0</v>
      </c>
      <c r="F19" s="17">
        <v>0</v>
      </c>
      <c r="G19" s="17">
        <v>789.7170000000219</v>
      </c>
      <c r="H19" s="17">
        <v>658.3340000000098</v>
      </c>
      <c r="I19" s="17">
        <v>182.60999999999828</v>
      </c>
      <c r="J19" s="17">
        <v>34.83799999999997</v>
      </c>
      <c r="K19" s="17">
        <v>0</v>
      </c>
    </row>
    <row r="20" spans="3:11" s="6" customFormat="1" ht="12.75" customHeight="1">
      <c r="C20" s="7" t="s">
        <v>10</v>
      </c>
      <c r="D20" s="12">
        <v>619.863000000002</v>
      </c>
      <c r="E20" s="12">
        <v>211.7030000000007</v>
      </c>
      <c r="F20" s="12">
        <v>169.1950000000005</v>
      </c>
      <c r="G20" s="12">
        <v>187.36199999999994</v>
      </c>
      <c r="H20" s="12">
        <v>51.60300000000007</v>
      </c>
      <c r="I20" s="12">
        <v>0</v>
      </c>
      <c r="J20" s="12">
        <v>0</v>
      </c>
      <c r="K20" s="12">
        <v>0</v>
      </c>
    </row>
    <row r="21" spans="3:11" s="6" customFormat="1" ht="12.75" customHeight="1">
      <c r="C21" s="16" t="s">
        <v>11</v>
      </c>
      <c r="D21" s="17">
        <v>713.9960000000202</v>
      </c>
      <c r="E21" s="17">
        <v>190.03600000000145</v>
      </c>
      <c r="F21" s="17">
        <v>128.82500000000059</v>
      </c>
      <c r="G21" s="17">
        <v>169.52200000000101</v>
      </c>
      <c r="H21" s="17">
        <v>130.43900000000087</v>
      </c>
      <c r="I21" s="17">
        <v>75.13200000000046</v>
      </c>
      <c r="J21" s="17">
        <v>20.041999999999994</v>
      </c>
      <c r="K21" s="17">
        <v>0</v>
      </c>
    </row>
    <row r="22" spans="3:11" s="6" customFormat="1" ht="12.75" customHeight="1">
      <c r="C22" s="7" t="s">
        <v>12</v>
      </c>
      <c r="D22" s="12">
        <v>1447.9940000001216</v>
      </c>
      <c r="E22" s="12">
        <v>0</v>
      </c>
      <c r="F22" s="12">
        <v>0</v>
      </c>
      <c r="G22" s="12">
        <v>788.1470000000282</v>
      </c>
      <c r="H22" s="12">
        <v>462.6889999999846</v>
      </c>
      <c r="I22" s="12">
        <v>189.10599999999786</v>
      </c>
      <c r="J22" s="12">
        <v>8.052000000000003</v>
      </c>
      <c r="K22" s="12">
        <v>0</v>
      </c>
    </row>
    <row r="23" spans="3:11" s="6" customFormat="1" ht="12.75" customHeight="1">
      <c r="C23" s="16" t="s">
        <v>13</v>
      </c>
      <c r="D23" s="17">
        <v>970.0650000000688</v>
      </c>
      <c r="E23" s="17">
        <v>275.5640000000013</v>
      </c>
      <c r="F23" s="17">
        <v>0</v>
      </c>
      <c r="G23" s="17">
        <v>71.83700000000006</v>
      </c>
      <c r="H23" s="17">
        <v>401.85199999998633</v>
      </c>
      <c r="I23" s="17">
        <v>220.81199999999643</v>
      </c>
      <c r="J23" s="17">
        <v>0</v>
      </c>
      <c r="K23" s="17">
        <v>0</v>
      </c>
    </row>
    <row r="24" spans="3:11" s="6" customFormat="1" ht="12.75" customHeight="1">
      <c r="C24" s="7" t="s">
        <v>14</v>
      </c>
      <c r="D24" s="12">
        <v>1591.4020000002092</v>
      </c>
      <c r="E24" s="12">
        <v>0</v>
      </c>
      <c r="F24" s="12">
        <v>0</v>
      </c>
      <c r="G24" s="12">
        <v>564.2399999999968</v>
      </c>
      <c r="H24" s="12">
        <v>642.132000000009</v>
      </c>
      <c r="I24" s="12">
        <v>377.7359999999882</v>
      </c>
      <c r="J24" s="12">
        <v>7.294000000000004</v>
      </c>
      <c r="K24" s="12">
        <v>0</v>
      </c>
    </row>
    <row r="25" spans="3:11" s="6" customFormat="1" ht="12.75" customHeight="1">
      <c r="C25" s="16" t="s">
        <v>15</v>
      </c>
      <c r="D25" s="17">
        <v>1102.0120000000527</v>
      </c>
      <c r="E25" s="17">
        <v>0</v>
      </c>
      <c r="F25" s="17">
        <v>0</v>
      </c>
      <c r="G25" s="17">
        <v>794.9580000000138</v>
      </c>
      <c r="H25" s="17">
        <v>82.38600000000055</v>
      </c>
      <c r="I25" s="17">
        <v>224.66799999999668</v>
      </c>
      <c r="J25" s="17">
        <v>0</v>
      </c>
      <c r="K25" s="17">
        <v>0</v>
      </c>
    </row>
    <row r="26" spans="3:11" s="6" customFormat="1" ht="12.75" customHeight="1">
      <c r="C26" s="11" t="s">
        <v>16</v>
      </c>
      <c r="D26" s="13">
        <v>1684.7830000001802</v>
      </c>
      <c r="E26" s="13">
        <v>373.43999999999664</v>
      </c>
      <c r="F26" s="13">
        <v>85.3280000000001</v>
      </c>
      <c r="G26" s="13">
        <v>669.1759999999947</v>
      </c>
      <c r="H26" s="13">
        <v>331.90799999999246</v>
      </c>
      <c r="I26" s="13">
        <v>213.51299999999688</v>
      </c>
      <c r="J26" s="13">
        <v>11.417999999999994</v>
      </c>
      <c r="K26" s="13">
        <v>0</v>
      </c>
    </row>
    <row r="27" spans="3:11" s="6" customFormat="1" ht="12.75" customHeight="1">
      <c r="C27" s="14" t="s">
        <v>17</v>
      </c>
      <c r="D27" s="15">
        <f>SUM(D12:D26)</f>
        <v>22969.942000000487</v>
      </c>
      <c r="E27" s="15">
        <f>SUM(E12:E26)</f>
        <v>4142.7719999999745</v>
      </c>
      <c r="F27" s="15">
        <f>SUM(F12:F26)</f>
        <v>1383.586999999981</v>
      </c>
      <c r="G27" s="15">
        <f>SUM(G12:G26)</f>
        <v>8028.198000000151</v>
      </c>
      <c r="H27" s="15">
        <f>SUM(H12:H26)</f>
        <v>6340.942000000041</v>
      </c>
      <c r="I27" s="15">
        <f>SUM(I12:I26)</f>
        <v>2795.692999999951</v>
      </c>
      <c r="J27" s="15">
        <f>SUM(J12:J26)</f>
        <v>235.52000000000066</v>
      </c>
      <c r="K27" s="15">
        <f>SUM(K12:K26)</f>
        <v>43.229999999999976</v>
      </c>
    </row>
  </sheetData>
  <sheetProtection/>
  <mergeCells count="3">
    <mergeCell ref="K2:N5"/>
    <mergeCell ref="B3:E4"/>
    <mergeCell ref="A7:N7"/>
  </mergeCells>
  <printOptions/>
  <pageMargins left="0.25" right="0.25" top="0.5" bottom="0.9062500000000001" header="0.5" footer="0.5"/>
  <pageSetup horizontalDpi="600" verticalDpi="600" orientation="landscape" r:id="rId2"/>
  <headerFooter alignWithMargins="0">
    <oddFooter xml:space="preserve">&amp;L &amp;C&amp;R&amp;B&amp;"Calibri"&amp;11Page &amp;P of &amp;N </oddFooter>
  </headerFooter>
  <ignoredErrors>
    <ignoredError sqref="D27 E27:K27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2018-10-03T17:20:24Z</dcterms:modified>
  <cp:category/>
  <cp:version/>
  <cp:contentType/>
  <cp:contentStatus/>
</cp:coreProperties>
</file>