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285" yWindow="135" windowWidth="16140" windowHeight="9990"/>
  </bookViews>
  <sheets>
    <sheet name="DVMTByCounty" sheetId="1" r:id="rId1"/>
  </sheets>
  <calcPr calcId="162913"/>
  <fileRecoveryPr autoRecover="0"/>
</workbook>
</file>

<file path=xl/calcChain.xml><?xml version="1.0" encoding="utf-8"?>
<calcChain xmlns="http://schemas.openxmlformats.org/spreadsheetml/2006/main">
  <c r="M77" i="1" l="1"/>
  <c r="L77" i="1"/>
  <c r="K77" i="1"/>
  <c r="J77" i="1"/>
  <c r="I77" i="1"/>
  <c r="H77" i="1"/>
  <c r="G77" i="1"/>
  <c r="F77" i="1"/>
</calcChain>
</file>

<file path=xl/sharedStrings.xml><?xml version="1.0" encoding="utf-8"?>
<sst xmlns="http://schemas.openxmlformats.org/spreadsheetml/2006/main" count="79" uniqueCount="78">
  <si>
    <t>Roadway Statistics</t>
  </si>
  <si>
    <t>County</t>
  </si>
  <si>
    <t>Total DVMT</t>
  </si>
  <si>
    <t>Totals</t>
  </si>
  <si>
    <t xml:space="preserve">2017 State Highway Statistics - Daily Vehicle Miles of Travel (DVMT) for All Vehicles by County
Please Note: County and City roads are not included. These statistics apply to Colorado Highways only.  These are Interstates, U.S. Highways, toll roads, and numbered Colorado Highways.  DVMT represents all vehicles traveling on every highway segment, over an average day. 
</t>
  </si>
  <si>
    <t>1  Interstate</t>
  </si>
  <si>
    <t>2  Principal Arterial - Fwys and Expwys</t>
  </si>
  <si>
    <t>3  Principal Arterial - Other</t>
  </si>
  <si>
    <t>4  Minor Arterial</t>
  </si>
  <si>
    <t>5  Major Collector</t>
  </si>
  <si>
    <t>6  Minor Collector</t>
  </si>
  <si>
    <t>7  Local</t>
  </si>
  <si>
    <t>Adams Co</t>
  </si>
  <si>
    <t>Alamosa Co</t>
  </si>
  <si>
    <t>Arapahoe Co</t>
  </si>
  <si>
    <t>Archuleta Co</t>
  </si>
  <si>
    <t>Baca Co</t>
  </si>
  <si>
    <t>Bent Co</t>
  </si>
  <si>
    <t>Boulder Co</t>
  </si>
  <si>
    <t>Broomfield Co</t>
  </si>
  <si>
    <t>Chaffee Co</t>
  </si>
  <si>
    <t>Cheyenne Co</t>
  </si>
  <si>
    <t>Clear Creek Co</t>
  </si>
  <si>
    <t>Conejos Co</t>
  </si>
  <si>
    <t>Costilla Co</t>
  </si>
  <si>
    <t>Crowley Co</t>
  </si>
  <si>
    <t>Custer Co</t>
  </si>
  <si>
    <t>Delta Co</t>
  </si>
  <si>
    <t>Denver Co</t>
  </si>
  <si>
    <t>Dolores Co</t>
  </si>
  <si>
    <t>Douglas Co</t>
  </si>
  <si>
    <t>Eagle Co</t>
  </si>
  <si>
    <t>El Paso Co</t>
  </si>
  <si>
    <t>Elbert Co</t>
  </si>
  <si>
    <t>Fremont Co</t>
  </si>
  <si>
    <t>Garfield Co</t>
  </si>
  <si>
    <t>Gilpin Co</t>
  </si>
  <si>
    <t>Grand Co</t>
  </si>
  <si>
    <t>Gunnison Co</t>
  </si>
  <si>
    <t>Hinsdale Co</t>
  </si>
  <si>
    <t>Huerfano Co</t>
  </si>
  <si>
    <t>Jackson Co</t>
  </si>
  <si>
    <t>Jefferson Co</t>
  </si>
  <si>
    <t>Kiowa Co</t>
  </si>
  <si>
    <t>Kit Carson Co</t>
  </si>
  <si>
    <t>La Plata Co</t>
  </si>
  <si>
    <t>Lake Co</t>
  </si>
  <si>
    <t>Larimer Co</t>
  </si>
  <si>
    <t>Las Animas Co</t>
  </si>
  <si>
    <t>Lincoln Co</t>
  </si>
  <si>
    <t>Logan Co</t>
  </si>
  <si>
    <t>Mesa Co</t>
  </si>
  <si>
    <t>Mineral Co</t>
  </si>
  <si>
    <t>Moffat Co</t>
  </si>
  <si>
    <t>Montezuma Co</t>
  </si>
  <si>
    <t>Montrose Co</t>
  </si>
  <si>
    <t>Morgan Co</t>
  </si>
  <si>
    <t>Otero Co</t>
  </si>
  <si>
    <t>Ouray Co</t>
  </si>
  <si>
    <t>Park Co</t>
  </si>
  <si>
    <t>Phillips Co</t>
  </si>
  <si>
    <t>Pitkin Co</t>
  </si>
  <si>
    <t>Prowers Co</t>
  </si>
  <si>
    <t>Pueblo Co</t>
  </si>
  <si>
    <t>Rio Blanco Co</t>
  </si>
  <si>
    <t>Rio Grande Co</t>
  </si>
  <si>
    <t>Routt Co</t>
  </si>
  <si>
    <t>Saguache Co</t>
  </si>
  <si>
    <t>San Juan Co</t>
  </si>
  <si>
    <t>San Miguel Co</t>
  </si>
  <si>
    <t>Sedgwick Co</t>
  </si>
  <si>
    <t>Summit Co</t>
  </si>
  <si>
    <t>Teller Co</t>
  </si>
  <si>
    <t>Washington Co</t>
  </si>
  <si>
    <t>Weld Co</t>
  </si>
  <si>
    <t>Yuma Co</t>
  </si>
  <si>
    <t>2017 State Highway Statistics - Daily Vehicle Miles of Travel (DVMT) for All Vehicles by County</t>
  </si>
  <si>
    <t xml:space="preserve">Please Note: County and City roads are not included. These statistics apply to Colorado Highways only.  These are Interstates, U.S. Highways, toll roads, and numbered Colorado Highways.  DVMT represents all vehicles traveling on every highway segment, over an average day.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</si>
</sst>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name val="Arial"/>
    </font>
    <font>
      <b/>
      <sz val="20"/>
      <color indexed="8"/>
      <name val="Calibri"/>
      <family val="2"/>
    </font>
    <font>
      <b/>
      <sz val="11.95"/>
      <color indexed="8"/>
      <name val="Calibri"/>
      <family val="2"/>
    </font>
    <font>
      <sz val="10"/>
      <name val="Calibri"/>
      <family val="2"/>
      <scheme val="minor"/>
    </font>
    <font>
      <b/>
      <sz val="10"/>
      <name val="Calibri"/>
      <family val="2"/>
      <scheme val="minor"/>
    </font>
  </fonts>
  <fills count="3">
    <fill>
      <patternFill patternType="none"/>
    </fill>
    <fill>
      <patternFill patternType="gray125"/>
    </fill>
    <fill>
      <patternFill patternType="solid">
        <fgColor theme="8" tint="0.79998168889431442"/>
        <bgColor indexed="64"/>
      </patternFill>
    </fill>
  </fills>
  <borders count="3">
    <border>
      <left/>
      <right/>
      <top/>
      <bottom/>
      <diagonal/>
    </border>
    <border>
      <left/>
      <right/>
      <top style="thin">
        <color indexed="8"/>
      </top>
      <bottom/>
      <diagonal/>
    </border>
    <border>
      <left/>
      <right/>
      <top/>
      <bottom style="thin">
        <color indexed="64"/>
      </bottom>
      <diagonal/>
    </border>
  </borders>
  <cellStyleXfs count="1">
    <xf numFmtId="0" fontId="0" fillId="0" borderId="0"/>
  </cellStyleXfs>
  <cellXfs count="25">
    <xf numFmtId="0" fontId="0" fillId="0" borderId="0" xfId="0"/>
    <xf numFmtId="0" fontId="0" fillId="0" borderId="1" xfId="0" applyBorder="1" applyAlignment="1" applyProtection="1">
      <alignment vertical="top" wrapText="1"/>
      <protection locked="0"/>
    </xf>
    <xf numFmtId="0" fontId="3" fillId="0" borderId="0" xfId="0" applyFont="1" applyAlignment="1">
      <alignment horizontal="center" vertical="center"/>
    </xf>
    <xf numFmtId="0" fontId="4" fillId="0" borderId="0" xfId="0" applyFont="1" applyAlignment="1">
      <alignment horizontal="left" vertical="center"/>
    </xf>
    <xf numFmtId="0" fontId="3" fillId="0" borderId="0" xfId="0" applyFont="1" applyAlignment="1">
      <alignment horizontal="left" vertical="center"/>
    </xf>
    <xf numFmtId="0" fontId="3" fillId="2" borderId="0" xfId="0" applyFont="1" applyFill="1" applyAlignment="1">
      <alignment horizontal="left" vertical="center"/>
    </xf>
    <xf numFmtId="0" fontId="3" fillId="0" borderId="2" xfId="0" applyFont="1" applyBorder="1" applyAlignment="1">
      <alignment horizontal="left" vertical="center"/>
    </xf>
    <xf numFmtId="0" fontId="4" fillId="0" borderId="2" xfId="0" applyFont="1" applyBorder="1" applyAlignment="1">
      <alignment horizontal="left" vertical="center"/>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3" fontId="3" fillId="2" borderId="0" xfId="0" applyNumberFormat="1" applyFont="1" applyFill="1" applyAlignment="1">
      <alignment horizontal="center" vertical="center"/>
    </xf>
    <xf numFmtId="3" fontId="3" fillId="0" borderId="0" xfId="0" applyNumberFormat="1" applyFont="1" applyAlignment="1">
      <alignment horizontal="center" vertical="center"/>
    </xf>
    <xf numFmtId="3" fontId="3" fillId="0" borderId="2" xfId="0" applyNumberFormat="1" applyFont="1" applyBorder="1" applyAlignment="1">
      <alignment horizontal="center" vertical="center"/>
    </xf>
    <xf numFmtId="3" fontId="4" fillId="0" borderId="0" xfId="0" applyNumberFormat="1" applyFont="1" applyAlignment="1">
      <alignment horizontal="center" vertical="center"/>
    </xf>
    <xf numFmtId="0" fontId="0" fillId="0" borderId="0" xfId="0"/>
    <xf numFmtId="0" fontId="2" fillId="0" borderId="0" xfId="0" applyFont="1" applyAlignment="1" applyProtection="1">
      <alignment vertical="top" wrapText="1" readingOrder="1"/>
      <protection locked="0"/>
    </xf>
    <xf numFmtId="0" fontId="0" fillId="0" borderId="0" xfId="0"/>
    <xf numFmtId="0" fontId="1" fillId="0" borderId="0" xfId="0" applyFont="1" applyAlignment="1" applyProtection="1">
      <alignment wrapText="1" readingOrder="1"/>
      <protection locked="0"/>
    </xf>
    <xf numFmtId="0" fontId="0" fillId="0" borderId="0" xfId="0" applyBorder="1" applyAlignment="1" applyProtection="1">
      <alignment vertical="top" wrapText="1"/>
      <protection locked="0"/>
    </xf>
    <xf numFmtId="0" fontId="0" fillId="0" borderId="2" xfId="0" applyBorder="1"/>
    <xf numFmtId="0" fontId="0" fillId="0" borderId="0" xfId="0"/>
    <xf numFmtId="0" fontId="0" fillId="0" borderId="1" xfId="0" applyBorder="1" applyAlignment="1" applyProtection="1">
      <alignment vertical="top" wrapText="1"/>
      <protection locked="0"/>
    </xf>
    <xf numFmtId="0" fontId="0" fillId="0" borderId="0" xfId="0" applyAlignment="1">
      <alignment horizontal="left" wrapText="1"/>
    </xf>
    <xf numFmtId="0" fontId="2" fillId="0" borderId="0" xfId="0" applyFont="1" applyAlignment="1" applyProtection="1">
      <alignment vertical="top" wrapText="1" readingOrder="1"/>
      <protection locked="0"/>
    </xf>
    <xf numFmtId="0" fontId="1" fillId="0" borderId="0" xfId="0" applyFont="1" applyBorder="1" applyAlignment="1" applyProtection="1">
      <alignment horizontal="left" wrapText="1" readingOrder="1"/>
      <protection locked="0"/>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A500"/>
      <rgbColor rgb="00D6DFE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714375</xdr:colOff>
      <xdr:row>0</xdr:row>
      <xdr:rowOff>28575</xdr:rowOff>
    </xdr:from>
    <xdr:to>
      <xdr:col>13</xdr:col>
      <xdr:colOff>330200</xdr:colOff>
      <xdr:row>4</xdr:row>
      <xdr:rowOff>28575</xdr:rowOff>
    </xdr:to>
    <xdr:pic>
      <xdr:nvPicPr>
        <xdr:cNvPr id="1030" name="Picture 0" descr="f72d99b0-47f8-40f9-b6ff-15c53e8421b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6175" y="28575"/>
          <a:ext cx="25400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R77"/>
  <sheetViews>
    <sheetView showGridLines="0" tabSelected="1" zoomScaleNormal="100" workbookViewId="0">
      <selection activeCell="E2" sqref="E2:F2"/>
    </sheetView>
  </sheetViews>
  <sheetFormatPr defaultRowHeight="12.75" x14ac:dyDescent="0.2"/>
  <cols>
    <col min="1" max="1" width="0.140625" customWidth="1"/>
    <col min="2" max="2" width="0" hidden="1" customWidth="1"/>
    <col min="3" max="3" width="0.28515625" customWidth="1"/>
    <col min="4" max="4" width="0" hidden="1" customWidth="1"/>
    <col min="5" max="5" width="16.7109375" customWidth="1"/>
    <col min="6" max="6" width="17.140625" customWidth="1"/>
    <col min="7" max="7" width="12.7109375" customWidth="1"/>
    <col min="8" max="8" width="18.28515625" customWidth="1"/>
    <col min="9" max="9" width="20" customWidth="1"/>
    <col min="10" max="11" width="16.42578125" customWidth="1"/>
    <col min="12" max="12" width="19.42578125" customWidth="1"/>
    <col min="13" max="13" width="8" customWidth="1"/>
    <col min="14" max="14" width="16.42578125" customWidth="1"/>
    <col min="15" max="15" width="11.85546875" customWidth="1"/>
    <col min="16" max="16" width="2.5703125" customWidth="1"/>
    <col min="17" max="18" width="0" hidden="1" customWidth="1"/>
    <col min="19" max="19" width="0.28515625" customWidth="1"/>
  </cols>
  <sheetData>
    <row r="1" spans="3:18" ht="22.5" customHeight="1" x14ac:dyDescent="0.2">
      <c r="M1" s="20"/>
      <c r="N1" s="20"/>
      <c r="O1" s="20"/>
      <c r="P1" s="20"/>
    </row>
    <row r="2" spans="3:18" ht="31.15" customHeight="1" x14ac:dyDescent="0.4">
      <c r="D2" s="17" t="s">
        <v>0</v>
      </c>
      <c r="E2" s="24" t="s">
        <v>0</v>
      </c>
      <c r="F2" s="24"/>
      <c r="G2" s="19"/>
      <c r="M2" s="20"/>
      <c r="N2" s="20"/>
      <c r="O2" s="20"/>
      <c r="P2" s="20"/>
    </row>
    <row r="3" spans="3:18" ht="1.35" customHeight="1" x14ac:dyDescent="0.2">
      <c r="D3" s="16"/>
      <c r="E3" s="18"/>
      <c r="F3" s="18"/>
      <c r="G3" s="18"/>
      <c r="H3" s="1"/>
      <c r="I3" s="1"/>
      <c r="J3" s="1"/>
      <c r="K3" s="1"/>
      <c r="L3" s="1"/>
      <c r="M3" s="21"/>
      <c r="N3" s="21"/>
      <c r="O3" s="21"/>
      <c r="P3" s="20"/>
    </row>
    <row r="4" spans="3:18" ht="8.85" customHeight="1" x14ac:dyDescent="0.2">
      <c r="M4" s="20"/>
      <c r="N4" s="20"/>
      <c r="O4" s="20"/>
      <c r="P4" s="20"/>
    </row>
    <row r="5" spans="3:18" ht="3.2" customHeight="1" x14ac:dyDescent="0.2"/>
    <row r="6" spans="3:18" ht="15.75" customHeight="1" x14ac:dyDescent="0.2">
      <c r="C6" s="15" t="s">
        <v>4</v>
      </c>
      <c r="D6" s="14"/>
      <c r="E6" s="23" t="s">
        <v>76</v>
      </c>
      <c r="F6" s="20"/>
      <c r="G6" s="20"/>
      <c r="H6" s="20"/>
      <c r="I6" s="20"/>
      <c r="J6" s="20"/>
      <c r="K6" s="20"/>
      <c r="L6" s="20"/>
      <c r="M6" s="20"/>
      <c r="N6" s="14"/>
      <c r="O6" s="14"/>
      <c r="P6" s="14"/>
      <c r="Q6" s="14"/>
      <c r="R6" s="14"/>
    </row>
    <row r="7" spans="3:18" ht="13.5" customHeight="1" x14ac:dyDescent="0.2">
      <c r="E7" s="22"/>
      <c r="F7" s="22"/>
      <c r="G7" s="22"/>
      <c r="H7" s="22"/>
      <c r="I7" s="22"/>
      <c r="J7" s="22"/>
      <c r="K7" s="22"/>
      <c r="L7" s="22"/>
      <c r="M7" s="22"/>
    </row>
    <row r="8" spans="3:18" ht="34.5" customHeight="1" x14ac:dyDescent="0.2">
      <c r="E8" s="23" t="s">
        <v>77</v>
      </c>
      <c r="F8" s="20"/>
      <c r="G8" s="20"/>
      <c r="H8" s="20"/>
      <c r="I8" s="20"/>
      <c r="J8" s="20"/>
      <c r="K8" s="20"/>
      <c r="L8" s="20"/>
      <c r="M8" s="20"/>
    </row>
    <row r="9" spans="3:18" ht="3.4" customHeight="1" x14ac:dyDescent="0.2"/>
    <row r="10" spans="3:18" ht="409.6" hidden="1" customHeight="1" x14ac:dyDescent="0.2"/>
    <row r="11" spans="3:18" ht="9.75" customHeight="1" x14ac:dyDescent="0.2"/>
    <row r="12" spans="3:18" ht="27.75" customHeight="1" x14ac:dyDescent="0.2">
      <c r="E12" s="7" t="s">
        <v>1</v>
      </c>
      <c r="F12" s="8" t="s">
        <v>2</v>
      </c>
      <c r="G12" s="8" t="s">
        <v>5</v>
      </c>
      <c r="H12" s="9" t="s">
        <v>6</v>
      </c>
      <c r="I12" s="9" t="s">
        <v>7</v>
      </c>
      <c r="J12" s="9" t="s">
        <v>8</v>
      </c>
      <c r="K12" s="8" t="s">
        <v>9</v>
      </c>
      <c r="L12" s="8" t="s">
        <v>10</v>
      </c>
      <c r="M12" s="8" t="s">
        <v>11</v>
      </c>
      <c r="N12" s="2"/>
    </row>
    <row r="13" spans="3:18" x14ac:dyDescent="0.2">
      <c r="E13" s="5" t="s">
        <v>12</v>
      </c>
      <c r="F13" s="10">
        <v>8197365.5899999989</v>
      </c>
      <c r="G13" s="10">
        <v>5118713</v>
      </c>
      <c r="H13" s="10">
        <v>1838992</v>
      </c>
      <c r="I13" s="10">
        <v>1022123</v>
      </c>
      <c r="J13" s="10">
        <v>112955.53</v>
      </c>
      <c r="K13" s="10">
        <v>80092.000000000015</v>
      </c>
      <c r="L13" s="10">
        <v>2427.3599999999997</v>
      </c>
      <c r="M13" s="10">
        <v>22062.69999999999</v>
      </c>
      <c r="N13" s="2"/>
    </row>
    <row r="14" spans="3:18" x14ac:dyDescent="0.2">
      <c r="E14" s="4" t="s">
        <v>13</v>
      </c>
      <c r="F14" s="11">
        <v>387434.87999999989</v>
      </c>
      <c r="G14" s="11">
        <v>0</v>
      </c>
      <c r="H14" s="11">
        <v>0</v>
      </c>
      <c r="I14" s="11">
        <v>362644.30000000005</v>
      </c>
      <c r="J14" s="11">
        <v>2178.46</v>
      </c>
      <c r="K14" s="11">
        <v>22612.119999999995</v>
      </c>
      <c r="L14" s="11">
        <v>0</v>
      </c>
      <c r="M14" s="11">
        <v>0</v>
      </c>
      <c r="N14" s="2"/>
    </row>
    <row r="15" spans="3:18" x14ac:dyDescent="0.2">
      <c r="E15" s="5" t="s">
        <v>14</v>
      </c>
      <c r="F15" s="10">
        <v>6102425.9400000004</v>
      </c>
      <c r="G15" s="10">
        <v>2708355</v>
      </c>
      <c r="H15" s="10">
        <v>1540641</v>
      </c>
      <c r="I15" s="10">
        <v>1652969.4</v>
      </c>
      <c r="J15" s="10">
        <v>175209.58000000002</v>
      </c>
      <c r="K15" s="10">
        <v>1220.3</v>
      </c>
      <c r="L15" s="10">
        <v>5127.1900000000005</v>
      </c>
      <c r="M15" s="10">
        <v>18903.47</v>
      </c>
      <c r="N15" s="2"/>
    </row>
    <row r="16" spans="3:18" x14ac:dyDescent="0.2">
      <c r="E16" s="4" t="s">
        <v>15</v>
      </c>
      <c r="F16" s="11">
        <v>370240.12000000005</v>
      </c>
      <c r="G16" s="11">
        <v>0</v>
      </c>
      <c r="H16" s="11">
        <v>0</v>
      </c>
      <c r="I16" s="11">
        <v>310079.49999999994</v>
      </c>
      <c r="J16" s="11">
        <v>38759.86</v>
      </c>
      <c r="K16" s="11">
        <v>21400.76</v>
      </c>
      <c r="L16" s="11">
        <v>0</v>
      </c>
      <c r="M16" s="11">
        <v>0</v>
      </c>
      <c r="N16" s="2"/>
    </row>
    <row r="17" spans="5:14" x14ac:dyDescent="0.2">
      <c r="E17" s="5" t="s">
        <v>16</v>
      </c>
      <c r="F17" s="10">
        <v>189204.88000000006</v>
      </c>
      <c r="G17" s="10">
        <v>0</v>
      </c>
      <c r="H17" s="10">
        <v>0</v>
      </c>
      <c r="I17" s="10">
        <v>147225.90000000002</v>
      </c>
      <c r="J17" s="10">
        <v>36891.020000000011</v>
      </c>
      <c r="K17" s="10">
        <v>4961.8399999999992</v>
      </c>
      <c r="L17" s="10">
        <v>126.12</v>
      </c>
      <c r="M17" s="10">
        <v>0</v>
      </c>
      <c r="N17" s="2"/>
    </row>
    <row r="18" spans="5:14" x14ac:dyDescent="0.2">
      <c r="E18" s="4" t="s">
        <v>17</v>
      </c>
      <c r="F18" s="11">
        <v>148338.42000000013</v>
      </c>
      <c r="G18" s="11">
        <v>0</v>
      </c>
      <c r="H18" s="11">
        <v>0</v>
      </c>
      <c r="I18" s="11">
        <v>130455.10000000003</v>
      </c>
      <c r="J18" s="11">
        <v>0</v>
      </c>
      <c r="K18" s="11">
        <v>17883.319999999996</v>
      </c>
      <c r="L18" s="11">
        <v>0</v>
      </c>
      <c r="M18" s="11">
        <v>0</v>
      </c>
      <c r="N18" s="2"/>
    </row>
    <row r="19" spans="5:14" x14ac:dyDescent="0.2">
      <c r="E19" s="5" t="s">
        <v>18</v>
      </c>
      <c r="F19" s="10">
        <v>3467410.5899999994</v>
      </c>
      <c r="G19" s="10">
        <v>0</v>
      </c>
      <c r="H19" s="10">
        <v>1454586</v>
      </c>
      <c r="I19" s="10">
        <v>1490795.8</v>
      </c>
      <c r="J19" s="10">
        <v>430822.6</v>
      </c>
      <c r="K19" s="10">
        <v>90514.000000000015</v>
      </c>
      <c r="L19" s="10">
        <v>692.19</v>
      </c>
      <c r="M19" s="10">
        <v>0</v>
      </c>
      <c r="N19" s="2"/>
    </row>
    <row r="20" spans="5:14" x14ac:dyDescent="0.2">
      <c r="E20" s="4" t="s">
        <v>19</v>
      </c>
      <c r="F20" s="11">
        <v>1291048</v>
      </c>
      <c r="G20" s="11">
        <v>471729</v>
      </c>
      <c r="H20" s="11">
        <v>461366</v>
      </c>
      <c r="I20" s="11">
        <v>283354</v>
      </c>
      <c r="J20" s="11">
        <v>74599</v>
      </c>
      <c r="K20" s="11">
        <v>0</v>
      </c>
      <c r="L20" s="11">
        <v>0</v>
      </c>
      <c r="M20" s="11">
        <v>0</v>
      </c>
      <c r="N20" s="2"/>
    </row>
    <row r="21" spans="5:14" x14ac:dyDescent="0.2">
      <c r="E21" s="5" t="s">
        <v>20</v>
      </c>
      <c r="F21" s="10">
        <v>503921.00000000029</v>
      </c>
      <c r="G21" s="10">
        <v>0</v>
      </c>
      <c r="H21" s="10">
        <v>0</v>
      </c>
      <c r="I21" s="10">
        <v>384039.1</v>
      </c>
      <c r="J21" s="10">
        <v>119881.90000000002</v>
      </c>
      <c r="K21" s="10">
        <v>0</v>
      </c>
      <c r="L21" s="10">
        <v>0</v>
      </c>
      <c r="M21" s="10">
        <v>0</v>
      </c>
      <c r="N21" s="2"/>
    </row>
    <row r="22" spans="5:14" x14ac:dyDescent="0.2">
      <c r="E22" s="4" t="s">
        <v>21</v>
      </c>
      <c r="F22" s="11">
        <v>186882.56999999995</v>
      </c>
      <c r="G22" s="11">
        <v>0</v>
      </c>
      <c r="H22" s="11">
        <v>0</v>
      </c>
      <c r="I22" s="11">
        <v>156323.50999999998</v>
      </c>
      <c r="J22" s="11">
        <v>30559.059999999998</v>
      </c>
      <c r="K22" s="11">
        <v>0</v>
      </c>
      <c r="L22" s="11">
        <v>0</v>
      </c>
      <c r="M22" s="11">
        <v>0</v>
      </c>
      <c r="N22" s="2"/>
    </row>
    <row r="23" spans="5:14" x14ac:dyDescent="0.2">
      <c r="E23" s="5" t="s">
        <v>22</v>
      </c>
      <c r="F23" s="10">
        <v>1539996.7899999991</v>
      </c>
      <c r="G23" s="10">
        <v>1363447</v>
      </c>
      <c r="H23" s="10">
        <v>0</v>
      </c>
      <c r="I23" s="10">
        <v>99098.099999999991</v>
      </c>
      <c r="J23" s="10">
        <v>23633.599999999999</v>
      </c>
      <c r="K23" s="10">
        <v>27666.780000000002</v>
      </c>
      <c r="L23" s="10">
        <v>26151.310000000009</v>
      </c>
      <c r="M23" s="10">
        <v>0</v>
      </c>
      <c r="N23" s="2"/>
    </row>
    <row r="24" spans="5:14" x14ac:dyDescent="0.2">
      <c r="E24" s="4" t="s">
        <v>23</v>
      </c>
      <c r="F24" s="11">
        <v>175191.92999999991</v>
      </c>
      <c r="G24" s="11">
        <v>0</v>
      </c>
      <c r="H24" s="11">
        <v>0</v>
      </c>
      <c r="I24" s="11">
        <v>104554.09999999998</v>
      </c>
      <c r="J24" s="11">
        <v>57092.820000000007</v>
      </c>
      <c r="K24" s="11">
        <v>12677.289999999997</v>
      </c>
      <c r="L24" s="11">
        <v>867.72</v>
      </c>
      <c r="M24" s="11">
        <v>0</v>
      </c>
      <c r="N24" s="2"/>
    </row>
    <row r="25" spans="5:14" x14ac:dyDescent="0.2">
      <c r="E25" s="5" t="s">
        <v>24</v>
      </c>
      <c r="F25" s="10">
        <v>186502.55999999994</v>
      </c>
      <c r="G25" s="10">
        <v>0</v>
      </c>
      <c r="H25" s="10">
        <v>0</v>
      </c>
      <c r="I25" s="10">
        <v>137550.89999999997</v>
      </c>
      <c r="J25" s="10">
        <v>48951.660000000018</v>
      </c>
      <c r="K25" s="10">
        <v>0</v>
      </c>
      <c r="L25" s="10">
        <v>0</v>
      </c>
      <c r="M25" s="10">
        <v>0</v>
      </c>
      <c r="N25" s="2"/>
    </row>
    <row r="26" spans="5:14" x14ac:dyDescent="0.2">
      <c r="E26" s="4" t="s">
        <v>25</v>
      </c>
      <c r="F26" s="11">
        <v>70000.359999999986</v>
      </c>
      <c r="G26" s="11">
        <v>0</v>
      </c>
      <c r="H26" s="11">
        <v>0</v>
      </c>
      <c r="I26" s="11">
        <v>0</v>
      </c>
      <c r="J26" s="11">
        <v>65821.049999999988</v>
      </c>
      <c r="K26" s="11">
        <v>4179.3100000000004</v>
      </c>
      <c r="L26" s="11">
        <v>0</v>
      </c>
      <c r="M26" s="11">
        <v>0</v>
      </c>
      <c r="N26" s="2"/>
    </row>
    <row r="27" spans="5:14" x14ac:dyDescent="0.2">
      <c r="E27" s="5" t="s">
        <v>26</v>
      </c>
      <c r="F27" s="10">
        <v>85072.88</v>
      </c>
      <c r="G27" s="10">
        <v>0</v>
      </c>
      <c r="H27" s="10">
        <v>0</v>
      </c>
      <c r="I27" s="10">
        <v>0</v>
      </c>
      <c r="J27" s="10">
        <v>75424.030000000013</v>
      </c>
      <c r="K27" s="10">
        <v>9552.0499999999993</v>
      </c>
      <c r="L27" s="10">
        <v>96.8</v>
      </c>
      <c r="M27" s="10">
        <v>0</v>
      </c>
      <c r="N27" s="2"/>
    </row>
    <row r="28" spans="5:14" x14ac:dyDescent="0.2">
      <c r="E28" s="4" t="s">
        <v>27</v>
      </c>
      <c r="F28" s="11">
        <v>580174.38000000012</v>
      </c>
      <c r="G28" s="11">
        <v>0</v>
      </c>
      <c r="H28" s="11">
        <v>0</v>
      </c>
      <c r="I28" s="11">
        <v>321860.39999999991</v>
      </c>
      <c r="J28" s="11">
        <v>229179.62999999998</v>
      </c>
      <c r="K28" s="11">
        <v>29134.349999999995</v>
      </c>
      <c r="L28" s="11">
        <v>0</v>
      </c>
      <c r="M28" s="11">
        <v>0</v>
      </c>
      <c r="N28" s="2"/>
    </row>
    <row r="29" spans="5:14" x14ac:dyDescent="0.2">
      <c r="E29" s="5" t="s">
        <v>28</v>
      </c>
      <c r="F29" s="10">
        <v>8538017.9000000004</v>
      </c>
      <c r="G29" s="10">
        <v>5965958</v>
      </c>
      <c r="H29" s="10">
        <v>819752</v>
      </c>
      <c r="I29" s="10">
        <v>1729486</v>
      </c>
      <c r="J29" s="10">
        <v>22821.9</v>
      </c>
      <c r="K29" s="10">
        <v>0</v>
      </c>
      <c r="L29" s="10">
        <v>0</v>
      </c>
      <c r="M29" s="10">
        <v>0</v>
      </c>
      <c r="N29" s="2"/>
    </row>
    <row r="30" spans="5:14" x14ac:dyDescent="0.2">
      <c r="E30" s="4" t="s">
        <v>29</v>
      </c>
      <c r="F30" s="11">
        <v>106752.45</v>
      </c>
      <c r="G30" s="11">
        <v>0</v>
      </c>
      <c r="H30" s="11">
        <v>0</v>
      </c>
      <c r="I30" s="11">
        <v>103011.59999999999</v>
      </c>
      <c r="J30" s="11">
        <v>0</v>
      </c>
      <c r="K30" s="11">
        <v>3740.85</v>
      </c>
      <c r="L30" s="11">
        <v>0</v>
      </c>
      <c r="M30" s="11">
        <v>0</v>
      </c>
      <c r="N30" s="2"/>
    </row>
    <row r="31" spans="5:14" x14ac:dyDescent="0.2">
      <c r="E31" s="5" t="s">
        <v>30</v>
      </c>
      <c r="F31" s="10">
        <v>5747355.4699999997</v>
      </c>
      <c r="G31" s="10">
        <v>3235502</v>
      </c>
      <c r="H31" s="10">
        <v>1306268</v>
      </c>
      <c r="I31" s="10">
        <v>1093865</v>
      </c>
      <c r="J31" s="10">
        <v>75485.87</v>
      </c>
      <c r="K31" s="10">
        <v>36234.6</v>
      </c>
      <c r="L31" s="10">
        <v>0</v>
      </c>
      <c r="M31" s="10">
        <v>0</v>
      </c>
      <c r="N31" s="2"/>
    </row>
    <row r="32" spans="5:14" x14ac:dyDescent="0.2">
      <c r="E32" s="4" t="s">
        <v>31</v>
      </c>
      <c r="F32" s="11">
        <v>1912721.1999999997</v>
      </c>
      <c r="G32" s="11">
        <v>1583079</v>
      </c>
      <c r="H32" s="11">
        <v>0</v>
      </c>
      <c r="I32" s="11">
        <v>82981</v>
      </c>
      <c r="J32" s="11">
        <v>95370.999999999985</v>
      </c>
      <c r="K32" s="11">
        <v>151290.19999999995</v>
      </c>
      <c r="L32" s="11">
        <v>0</v>
      </c>
      <c r="M32" s="11">
        <v>0</v>
      </c>
      <c r="N32" s="2"/>
    </row>
    <row r="33" spans="5:14" x14ac:dyDescent="0.2">
      <c r="E33" s="5" t="s">
        <v>32</v>
      </c>
      <c r="F33" s="10">
        <v>6771111.8000000017</v>
      </c>
      <c r="G33" s="10">
        <v>3894576</v>
      </c>
      <c r="H33" s="10">
        <v>1503260</v>
      </c>
      <c r="I33" s="10">
        <v>1084339.0999999999</v>
      </c>
      <c r="J33" s="10">
        <v>288936.69999999995</v>
      </c>
      <c r="K33" s="10">
        <v>0</v>
      </c>
      <c r="L33" s="10">
        <v>0</v>
      </c>
      <c r="M33" s="10">
        <v>0</v>
      </c>
      <c r="N33" s="2"/>
    </row>
    <row r="34" spans="5:14" x14ac:dyDescent="0.2">
      <c r="E34" s="4" t="s">
        <v>33</v>
      </c>
      <c r="F34" s="11">
        <v>545535.31000000017</v>
      </c>
      <c r="G34" s="11">
        <v>336261</v>
      </c>
      <c r="H34" s="11">
        <v>0</v>
      </c>
      <c r="I34" s="11">
        <v>79721.700000000012</v>
      </c>
      <c r="J34" s="11">
        <v>128979.28000000001</v>
      </c>
      <c r="K34" s="11">
        <v>0</v>
      </c>
      <c r="L34" s="11">
        <v>339.68</v>
      </c>
      <c r="M34" s="11">
        <v>233.65</v>
      </c>
      <c r="N34" s="2"/>
    </row>
    <row r="35" spans="5:14" x14ac:dyDescent="0.2">
      <c r="E35" s="5" t="s">
        <v>34</v>
      </c>
      <c r="F35" s="10">
        <v>765692.13</v>
      </c>
      <c r="G35" s="10">
        <v>0</v>
      </c>
      <c r="H35" s="10">
        <v>109612</v>
      </c>
      <c r="I35" s="10">
        <v>381320.90000000008</v>
      </c>
      <c r="J35" s="10">
        <v>183919.73</v>
      </c>
      <c r="K35" s="10">
        <v>90839.499999999985</v>
      </c>
      <c r="L35" s="10">
        <v>0</v>
      </c>
      <c r="M35" s="10">
        <v>0</v>
      </c>
      <c r="N35" s="2"/>
    </row>
    <row r="36" spans="5:14" x14ac:dyDescent="0.2">
      <c r="E36" s="4" t="s">
        <v>35</v>
      </c>
      <c r="F36" s="11">
        <v>2011595.6200000003</v>
      </c>
      <c r="G36" s="11">
        <v>1369223</v>
      </c>
      <c r="H36" s="11">
        <v>0</v>
      </c>
      <c r="I36" s="11">
        <v>463298.1</v>
      </c>
      <c r="J36" s="11">
        <v>54317.14</v>
      </c>
      <c r="K36" s="11">
        <v>124757.38</v>
      </c>
      <c r="L36" s="11">
        <v>0</v>
      </c>
      <c r="M36" s="11">
        <v>0</v>
      </c>
      <c r="N36" s="2"/>
    </row>
    <row r="37" spans="5:14" x14ac:dyDescent="0.2">
      <c r="E37" s="5" t="s">
        <v>36</v>
      </c>
      <c r="F37" s="10">
        <v>154491.69999999998</v>
      </c>
      <c r="G37" s="10">
        <v>0</v>
      </c>
      <c r="H37" s="10">
        <v>0</v>
      </c>
      <c r="I37" s="10">
        <v>0</v>
      </c>
      <c r="J37" s="10">
        <v>154491.69999999998</v>
      </c>
      <c r="K37" s="10">
        <v>0</v>
      </c>
      <c r="L37" s="10">
        <v>0</v>
      </c>
      <c r="M37" s="10">
        <v>0</v>
      </c>
      <c r="N37" s="2"/>
    </row>
    <row r="38" spans="5:14" x14ac:dyDescent="0.2">
      <c r="E38" s="4" t="s">
        <v>37</v>
      </c>
      <c r="F38" s="11">
        <v>663422.42000000039</v>
      </c>
      <c r="G38" s="11">
        <v>0</v>
      </c>
      <c r="H38" s="11">
        <v>0</v>
      </c>
      <c r="I38" s="11">
        <v>508764.10000000003</v>
      </c>
      <c r="J38" s="11">
        <v>144726.51999999999</v>
      </c>
      <c r="K38" s="11">
        <v>9931.8000000000011</v>
      </c>
      <c r="L38" s="11">
        <v>0</v>
      </c>
      <c r="M38" s="11">
        <v>0</v>
      </c>
      <c r="N38" s="2"/>
    </row>
    <row r="39" spans="5:14" x14ac:dyDescent="0.2">
      <c r="E39" s="5" t="s">
        <v>38</v>
      </c>
      <c r="F39" s="10">
        <v>470802.62</v>
      </c>
      <c r="G39" s="10">
        <v>0</v>
      </c>
      <c r="H39" s="10">
        <v>40888.700000000004</v>
      </c>
      <c r="I39" s="10">
        <v>213173.4</v>
      </c>
      <c r="J39" s="10">
        <v>207671.23</v>
      </c>
      <c r="K39" s="10">
        <v>9069.2899999999991</v>
      </c>
      <c r="L39" s="10">
        <v>0</v>
      </c>
      <c r="M39" s="10">
        <v>0</v>
      </c>
      <c r="N39" s="2"/>
    </row>
    <row r="40" spans="5:14" x14ac:dyDescent="0.2">
      <c r="E40" s="4" t="s">
        <v>39</v>
      </c>
      <c r="F40" s="11">
        <v>24188.130000000005</v>
      </c>
      <c r="G40" s="11">
        <v>0</v>
      </c>
      <c r="H40" s="11">
        <v>0</v>
      </c>
      <c r="I40" s="11">
        <v>0</v>
      </c>
      <c r="J40" s="11">
        <v>24188.130000000005</v>
      </c>
      <c r="K40" s="11">
        <v>0</v>
      </c>
      <c r="L40" s="11">
        <v>0</v>
      </c>
      <c r="M40" s="11">
        <v>0</v>
      </c>
      <c r="N40" s="2"/>
    </row>
    <row r="41" spans="5:14" x14ac:dyDescent="0.2">
      <c r="E41" s="5" t="s">
        <v>40</v>
      </c>
      <c r="F41" s="10">
        <v>619420.58000000031</v>
      </c>
      <c r="G41" s="10">
        <v>392010</v>
      </c>
      <c r="H41" s="10">
        <v>0</v>
      </c>
      <c r="I41" s="10">
        <v>133665</v>
      </c>
      <c r="J41" s="10">
        <v>57730.879999999997</v>
      </c>
      <c r="K41" s="10">
        <v>36014.699999999997</v>
      </c>
      <c r="L41" s="10">
        <v>0</v>
      </c>
      <c r="M41" s="10">
        <v>0</v>
      </c>
      <c r="N41" s="2"/>
    </row>
    <row r="42" spans="5:14" x14ac:dyDescent="0.2">
      <c r="E42" s="4" t="s">
        <v>41</v>
      </c>
      <c r="F42" s="11">
        <v>128390.20000000007</v>
      </c>
      <c r="G42" s="11">
        <v>0</v>
      </c>
      <c r="H42" s="11">
        <v>0</v>
      </c>
      <c r="I42" s="11">
        <v>9405</v>
      </c>
      <c r="J42" s="11">
        <v>118985.20000000006</v>
      </c>
      <c r="K42" s="11">
        <v>0</v>
      </c>
      <c r="L42" s="11">
        <v>0</v>
      </c>
      <c r="M42" s="11">
        <v>0</v>
      </c>
      <c r="N42" s="2"/>
    </row>
    <row r="43" spans="5:14" x14ac:dyDescent="0.2">
      <c r="E43" s="5" t="s">
        <v>42</v>
      </c>
      <c r="F43" s="10">
        <v>8535761.6399999987</v>
      </c>
      <c r="G43" s="10">
        <v>2183091</v>
      </c>
      <c r="H43" s="10">
        <v>2992343</v>
      </c>
      <c r="I43" s="10">
        <v>2984732.6</v>
      </c>
      <c r="J43" s="10">
        <v>366253.39999999997</v>
      </c>
      <c r="K43" s="10">
        <v>5789.6399999999994</v>
      </c>
      <c r="L43" s="10">
        <v>3552</v>
      </c>
      <c r="M43" s="10">
        <v>0</v>
      </c>
      <c r="N43" s="2"/>
    </row>
    <row r="44" spans="5:14" x14ac:dyDescent="0.2">
      <c r="E44" s="4" t="s">
        <v>43</v>
      </c>
      <c r="F44" s="11">
        <v>146952.9</v>
      </c>
      <c r="G44" s="11">
        <v>0</v>
      </c>
      <c r="H44" s="11">
        <v>0</v>
      </c>
      <c r="I44" s="11">
        <v>91114.640000000014</v>
      </c>
      <c r="J44" s="11">
        <v>55838.26</v>
      </c>
      <c r="K44" s="11">
        <v>0</v>
      </c>
      <c r="L44" s="11">
        <v>0</v>
      </c>
      <c r="M44" s="11">
        <v>0</v>
      </c>
      <c r="N44" s="2"/>
    </row>
    <row r="45" spans="5:14" x14ac:dyDescent="0.2">
      <c r="E45" s="5" t="s">
        <v>44</v>
      </c>
      <c r="F45" s="10">
        <v>672624.67000000016</v>
      </c>
      <c r="G45" s="10">
        <v>592513</v>
      </c>
      <c r="H45" s="10">
        <v>0</v>
      </c>
      <c r="I45" s="10">
        <v>39465.710000000006</v>
      </c>
      <c r="J45" s="10">
        <v>15311.48</v>
      </c>
      <c r="K45" s="10">
        <v>1609.5</v>
      </c>
      <c r="L45" s="10">
        <v>23724.980000000007</v>
      </c>
      <c r="M45" s="10">
        <v>0</v>
      </c>
      <c r="N45" s="2"/>
    </row>
    <row r="46" spans="5:14" x14ac:dyDescent="0.2">
      <c r="E46" s="4" t="s">
        <v>45</v>
      </c>
      <c r="F46" s="11">
        <v>1143302.1600000001</v>
      </c>
      <c r="G46" s="11">
        <v>0</v>
      </c>
      <c r="H46" s="11">
        <v>0</v>
      </c>
      <c r="I46" s="11">
        <v>978040.60000000056</v>
      </c>
      <c r="J46" s="11">
        <v>19433.5</v>
      </c>
      <c r="K46" s="11">
        <v>145828.06000000006</v>
      </c>
      <c r="L46" s="11">
        <v>0</v>
      </c>
      <c r="M46" s="11">
        <v>0</v>
      </c>
      <c r="N46" s="2"/>
    </row>
    <row r="47" spans="5:14" x14ac:dyDescent="0.2">
      <c r="E47" s="5" t="s">
        <v>46</v>
      </c>
      <c r="F47" s="10">
        <v>179724.85000000003</v>
      </c>
      <c r="G47" s="10">
        <v>0</v>
      </c>
      <c r="H47" s="10">
        <v>0</v>
      </c>
      <c r="I47" s="10">
        <v>0</v>
      </c>
      <c r="J47" s="10">
        <v>149690.20000000004</v>
      </c>
      <c r="K47" s="10">
        <v>29345.599999999999</v>
      </c>
      <c r="L47" s="10">
        <v>689.05</v>
      </c>
      <c r="M47" s="10">
        <v>0</v>
      </c>
      <c r="N47" s="2"/>
    </row>
    <row r="48" spans="5:14" x14ac:dyDescent="0.2">
      <c r="E48" s="4" t="s">
        <v>47</v>
      </c>
      <c r="F48" s="11">
        <v>4374361.9400000004</v>
      </c>
      <c r="G48" s="11">
        <v>1956988</v>
      </c>
      <c r="H48" s="11">
        <v>141374</v>
      </c>
      <c r="I48" s="11">
        <v>1744914.9000000001</v>
      </c>
      <c r="J48" s="11">
        <v>454362.83999999997</v>
      </c>
      <c r="K48" s="11">
        <v>76722.2</v>
      </c>
      <c r="L48" s="11">
        <v>0</v>
      </c>
      <c r="M48" s="11">
        <v>0</v>
      </c>
      <c r="N48" s="2"/>
    </row>
    <row r="49" spans="5:14" x14ac:dyDescent="0.2">
      <c r="E49" s="5" t="s">
        <v>48</v>
      </c>
      <c r="F49" s="10">
        <v>599130.59999999974</v>
      </c>
      <c r="G49" s="10">
        <v>453478</v>
      </c>
      <c r="H49" s="10">
        <v>0</v>
      </c>
      <c r="I49" s="10">
        <v>15255.4</v>
      </c>
      <c r="J49" s="10">
        <v>57879.43</v>
      </c>
      <c r="K49" s="10">
        <v>72517.770000000019</v>
      </c>
      <c r="L49" s="10">
        <v>0</v>
      </c>
      <c r="M49" s="10">
        <v>0</v>
      </c>
      <c r="N49" s="2"/>
    </row>
    <row r="50" spans="5:14" x14ac:dyDescent="0.2">
      <c r="E50" s="4" t="s">
        <v>49</v>
      </c>
      <c r="F50" s="11">
        <v>559530.30999999994</v>
      </c>
      <c r="G50" s="11">
        <v>337739.5</v>
      </c>
      <c r="H50" s="11">
        <v>0</v>
      </c>
      <c r="I50" s="11">
        <v>148380.60000000003</v>
      </c>
      <c r="J50" s="11">
        <v>71134.140000000014</v>
      </c>
      <c r="K50" s="11">
        <v>0</v>
      </c>
      <c r="L50" s="11">
        <v>0</v>
      </c>
      <c r="M50" s="11">
        <v>2276.0700000000002</v>
      </c>
      <c r="N50" s="2"/>
    </row>
    <row r="51" spans="5:14" x14ac:dyDescent="0.2">
      <c r="E51" s="5" t="s">
        <v>50</v>
      </c>
      <c r="F51" s="10">
        <v>715893.47</v>
      </c>
      <c r="G51" s="10">
        <v>420008.1999999999</v>
      </c>
      <c r="H51" s="10">
        <v>0</v>
      </c>
      <c r="I51" s="10">
        <v>82877.2</v>
      </c>
      <c r="J51" s="10">
        <v>156007.90000000005</v>
      </c>
      <c r="K51" s="10">
        <v>57000.17</v>
      </c>
      <c r="L51" s="10">
        <v>0</v>
      </c>
      <c r="M51" s="10">
        <v>0</v>
      </c>
      <c r="N51" s="2"/>
    </row>
    <row r="52" spans="5:14" x14ac:dyDescent="0.2">
      <c r="E52" s="4" t="s">
        <v>51</v>
      </c>
      <c r="F52" s="11">
        <v>2133521.9400000004</v>
      </c>
      <c r="G52" s="11">
        <v>1080639.7</v>
      </c>
      <c r="H52" s="11">
        <v>0</v>
      </c>
      <c r="I52" s="11">
        <v>681840.69999999984</v>
      </c>
      <c r="J52" s="11">
        <v>319105.86999999994</v>
      </c>
      <c r="K52" s="11">
        <v>51935.669999999991</v>
      </c>
      <c r="L52" s="11">
        <v>0</v>
      </c>
      <c r="M52" s="11">
        <v>0</v>
      </c>
      <c r="N52" s="2"/>
    </row>
    <row r="53" spans="5:14" x14ac:dyDescent="0.2">
      <c r="E53" s="5" t="s">
        <v>52</v>
      </c>
      <c r="F53" s="10">
        <v>123104.96000000004</v>
      </c>
      <c r="G53" s="10">
        <v>0</v>
      </c>
      <c r="H53" s="10">
        <v>0</v>
      </c>
      <c r="I53" s="10">
        <v>75271.399999999994</v>
      </c>
      <c r="J53" s="10">
        <v>47833.560000000019</v>
      </c>
      <c r="K53" s="10">
        <v>0</v>
      </c>
      <c r="L53" s="10">
        <v>0</v>
      </c>
      <c r="M53" s="10">
        <v>0</v>
      </c>
      <c r="N53" s="2"/>
    </row>
    <row r="54" spans="5:14" x14ac:dyDescent="0.2">
      <c r="E54" s="4" t="s">
        <v>53</v>
      </c>
      <c r="F54" s="11">
        <v>303134.88000000012</v>
      </c>
      <c r="G54" s="11">
        <v>0</v>
      </c>
      <c r="H54" s="11">
        <v>0</v>
      </c>
      <c r="I54" s="11">
        <v>277026.18000000005</v>
      </c>
      <c r="J54" s="11">
        <v>2353.6000000000004</v>
      </c>
      <c r="K54" s="11">
        <v>20578.97</v>
      </c>
      <c r="L54" s="11">
        <v>3176.1300000000006</v>
      </c>
      <c r="M54" s="11">
        <v>0</v>
      </c>
      <c r="N54" s="2"/>
    </row>
    <row r="55" spans="5:14" x14ac:dyDescent="0.2">
      <c r="E55" s="5" t="s">
        <v>54</v>
      </c>
      <c r="F55" s="10">
        <v>743469.07</v>
      </c>
      <c r="G55" s="10">
        <v>0</v>
      </c>
      <c r="H55" s="10">
        <v>0</v>
      </c>
      <c r="I55" s="10">
        <v>673056.7</v>
      </c>
      <c r="J55" s="10">
        <v>8188.0599999999995</v>
      </c>
      <c r="K55" s="10">
        <v>62224.310000000005</v>
      </c>
      <c r="L55" s="10">
        <v>0</v>
      </c>
      <c r="M55" s="10">
        <v>0</v>
      </c>
      <c r="N55" s="2"/>
    </row>
    <row r="56" spans="5:14" x14ac:dyDescent="0.2">
      <c r="E56" s="4" t="s">
        <v>55</v>
      </c>
      <c r="F56" s="11">
        <v>569342.12999999989</v>
      </c>
      <c r="G56" s="11">
        <v>0</v>
      </c>
      <c r="H56" s="11">
        <v>0</v>
      </c>
      <c r="I56" s="11">
        <v>472268.4</v>
      </c>
      <c r="J56" s="11">
        <v>54448.760000000009</v>
      </c>
      <c r="K56" s="11">
        <v>37191.070000000007</v>
      </c>
      <c r="L56" s="11">
        <v>5433.9</v>
      </c>
      <c r="M56" s="11">
        <v>0</v>
      </c>
      <c r="N56" s="2"/>
    </row>
    <row r="57" spans="5:14" x14ac:dyDescent="0.2">
      <c r="E57" s="5" t="s">
        <v>56</v>
      </c>
      <c r="F57" s="10">
        <v>906553.54</v>
      </c>
      <c r="G57" s="10">
        <v>618919</v>
      </c>
      <c r="H57" s="10">
        <v>0</v>
      </c>
      <c r="I57" s="10">
        <v>105551.03999999996</v>
      </c>
      <c r="J57" s="10">
        <v>111489.91</v>
      </c>
      <c r="K57" s="10">
        <v>66051.890000000014</v>
      </c>
      <c r="L57" s="10">
        <v>4541.7</v>
      </c>
      <c r="M57" s="10">
        <v>0</v>
      </c>
      <c r="N57" s="2"/>
    </row>
    <row r="58" spans="5:14" x14ac:dyDescent="0.2">
      <c r="E58" s="4" t="s">
        <v>57</v>
      </c>
      <c r="F58" s="11">
        <v>350200.87999999977</v>
      </c>
      <c r="G58" s="11">
        <v>0</v>
      </c>
      <c r="H58" s="11">
        <v>0</v>
      </c>
      <c r="I58" s="11">
        <v>252895.90000000005</v>
      </c>
      <c r="J58" s="11">
        <v>48111.299999999981</v>
      </c>
      <c r="K58" s="11">
        <v>47803.68</v>
      </c>
      <c r="L58" s="11">
        <v>1390</v>
      </c>
      <c r="M58" s="11">
        <v>0</v>
      </c>
      <c r="N58" s="2"/>
    </row>
    <row r="59" spans="5:14" x14ac:dyDescent="0.2">
      <c r="E59" s="5" t="s">
        <v>58</v>
      </c>
      <c r="F59" s="10">
        <v>222157.00000000003</v>
      </c>
      <c r="G59" s="10">
        <v>0</v>
      </c>
      <c r="H59" s="10">
        <v>0</v>
      </c>
      <c r="I59" s="10">
        <v>222157.00000000003</v>
      </c>
      <c r="J59" s="10">
        <v>0</v>
      </c>
      <c r="K59" s="10">
        <v>0</v>
      </c>
      <c r="L59" s="10">
        <v>0</v>
      </c>
      <c r="M59" s="10">
        <v>0</v>
      </c>
      <c r="N59" s="2"/>
    </row>
    <row r="60" spans="5:14" x14ac:dyDescent="0.2">
      <c r="E60" s="4" t="s">
        <v>59</v>
      </c>
      <c r="F60" s="11">
        <v>601730.84000000032</v>
      </c>
      <c r="G60" s="11">
        <v>0</v>
      </c>
      <c r="H60" s="11">
        <v>0</v>
      </c>
      <c r="I60" s="11">
        <v>401488.89999999991</v>
      </c>
      <c r="J60" s="11">
        <v>200241.94</v>
      </c>
      <c r="K60" s="11">
        <v>0</v>
      </c>
      <c r="L60" s="11">
        <v>0</v>
      </c>
      <c r="M60" s="11">
        <v>0</v>
      </c>
      <c r="N60" s="2"/>
    </row>
    <row r="61" spans="5:14" x14ac:dyDescent="0.2">
      <c r="E61" s="5" t="s">
        <v>60</v>
      </c>
      <c r="F61" s="10">
        <v>92323.539999999979</v>
      </c>
      <c r="G61" s="10">
        <v>0</v>
      </c>
      <c r="H61" s="10">
        <v>0</v>
      </c>
      <c r="I61" s="10">
        <v>22717.290000000005</v>
      </c>
      <c r="J61" s="10">
        <v>61652.729999999989</v>
      </c>
      <c r="K61" s="10">
        <v>7953.5199999999995</v>
      </c>
      <c r="L61" s="10">
        <v>0</v>
      </c>
      <c r="M61" s="10">
        <v>0</v>
      </c>
      <c r="N61" s="2"/>
    </row>
    <row r="62" spans="5:14" x14ac:dyDescent="0.2">
      <c r="E62" s="4" t="s">
        <v>61</v>
      </c>
      <c r="F62" s="11">
        <v>467980.19999999984</v>
      </c>
      <c r="G62" s="11">
        <v>0</v>
      </c>
      <c r="H62" s="11">
        <v>0</v>
      </c>
      <c r="I62" s="11">
        <v>390995</v>
      </c>
      <c r="J62" s="11">
        <v>49771.8</v>
      </c>
      <c r="K62" s="11">
        <v>27213.399999999987</v>
      </c>
      <c r="L62" s="11">
        <v>0</v>
      </c>
      <c r="M62" s="11">
        <v>0</v>
      </c>
      <c r="N62" s="2"/>
    </row>
    <row r="63" spans="5:14" x14ac:dyDescent="0.2">
      <c r="E63" s="5" t="s">
        <v>62</v>
      </c>
      <c r="F63" s="10">
        <v>330275.38</v>
      </c>
      <c r="G63" s="10">
        <v>0</v>
      </c>
      <c r="H63" s="10">
        <v>0</v>
      </c>
      <c r="I63" s="10">
        <v>316396.89999999997</v>
      </c>
      <c r="J63" s="10">
        <v>7197.4999999999991</v>
      </c>
      <c r="K63" s="10">
        <v>6680.9799999999987</v>
      </c>
      <c r="L63" s="10">
        <v>0</v>
      </c>
      <c r="M63" s="10">
        <v>0</v>
      </c>
      <c r="N63" s="2"/>
    </row>
    <row r="64" spans="5:14" x14ac:dyDescent="0.2">
      <c r="E64" s="4" t="s">
        <v>63</v>
      </c>
      <c r="F64" s="11">
        <v>2773873.3800000018</v>
      </c>
      <c r="G64" s="11">
        <v>1391314</v>
      </c>
      <c r="H64" s="11">
        <v>694281.39999999991</v>
      </c>
      <c r="I64" s="11">
        <v>509032.60000000003</v>
      </c>
      <c r="J64" s="11">
        <v>113359.96000000006</v>
      </c>
      <c r="K64" s="11">
        <v>63703.579999999994</v>
      </c>
      <c r="L64" s="11">
        <v>2181.84</v>
      </c>
      <c r="M64" s="11">
        <v>0</v>
      </c>
      <c r="N64" s="2"/>
    </row>
    <row r="65" spans="5:14" x14ac:dyDescent="0.2">
      <c r="E65" s="5" t="s">
        <v>64</v>
      </c>
      <c r="F65" s="10">
        <v>224056.80000000005</v>
      </c>
      <c r="G65" s="10">
        <v>0</v>
      </c>
      <c r="H65" s="10">
        <v>0</v>
      </c>
      <c r="I65" s="10">
        <v>99980.999999999971</v>
      </c>
      <c r="J65" s="10">
        <v>124075.79999999994</v>
      </c>
      <c r="K65" s="10">
        <v>0</v>
      </c>
      <c r="L65" s="10">
        <v>0</v>
      </c>
      <c r="M65" s="10">
        <v>0</v>
      </c>
      <c r="N65" s="2"/>
    </row>
    <row r="66" spans="5:14" x14ac:dyDescent="0.2">
      <c r="E66" s="4" t="s">
        <v>65</v>
      </c>
      <c r="F66" s="11">
        <v>318502.61000000004</v>
      </c>
      <c r="G66" s="11">
        <v>0</v>
      </c>
      <c r="H66" s="11">
        <v>0</v>
      </c>
      <c r="I66" s="11">
        <v>275520.89999999985</v>
      </c>
      <c r="J66" s="11">
        <v>41975.609999999986</v>
      </c>
      <c r="K66" s="11">
        <v>496.5</v>
      </c>
      <c r="L66" s="11">
        <v>509.60000000000008</v>
      </c>
      <c r="M66" s="11">
        <v>0</v>
      </c>
      <c r="N66" s="2"/>
    </row>
    <row r="67" spans="5:14" x14ac:dyDescent="0.2">
      <c r="E67" s="5" t="s">
        <v>66</v>
      </c>
      <c r="F67" s="10">
        <v>472300.14000000013</v>
      </c>
      <c r="G67" s="10">
        <v>0</v>
      </c>
      <c r="H67" s="10">
        <v>0</v>
      </c>
      <c r="I67" s="10">
        <v>379369.10000000009</v>
      </c>
      <c r="J67" s="10">
        <v>89698.150000000009</v>
      </c>
      <c r="K67" s="10">
        <v>3066.7499999999995</v>
      </c>
      <c r="L67" s="10">
        <v>166.14</v>
      </c>
      <c r="M67" s="10">
        <v>0</v>
      </c>
      <c r="N67" s="2"/>
    </row>
    <row r="68" spans="5:14" x14ac:dyDescent="0.2">
      <c r="E68" s="4" t="s">
        <v>67</v>
      </c>
      <c r="F68" s="11">
        <v>246080.6</v>
      </c>
      <c r="G68" s="11">
        <v>0</v>
      </c>
      <c r="H68" s="11">
        <v>0</v>
      </c>
      <c r="I68" s="11">
        <v>201743.49999999997</v>
      </c>
      <c r="J68" s="11">
        <v>20058.32</v>
      </c>
      <c r="K68" s="11">
        <v>24278.779999999992</v>
      </c>
      <c r="L68" s="11">
        <v>0</v>
      </c>
      <c r="M68" s="11">
        <v>0</v>
      </c>
      <c r="N68" s="2"/>
    </row>
    <row r="69" spans="5:14" x14ac:dyDescent="0.2">
      <c r="E69" s="5" t="s">
        <v>68</v>
      </c>
      <c r="F69" s="10">
        <v>62456.500000000007</v>
      </c>
      <c r="G69" s="10">
        <v>0</v>
      </c>
      <c r="H69" s="10">
        <v>0</v>
      </c>
      <c r="I69" s="10">
        <v>61972.900000000009</v>
      </c>
      <c r="J69" s="10">
        <v>0</v>
      </c>
      <c r="K69" s="10">
        <v>483.6</v>
      </c>
      <c r="L69" s="10">
        <v>0</v>
      </c>
      <c r="M69" s="10">
        <v>0</v>
      </c>
      <c r="N69" s="2"/>
    </row>
    <row r="70" spans="5:14" x14ac:dyDescent="0.2">
      <c r="E70" s="4" t="s">
        <v>69</v>
      </c>
      <c r="F70" s="11">
        <v>216550.36999999997</v>
      </c>
      <c r="G70" s="11">
        <v>0</v>
      </c>
      <c r="H70" s="11">
        <v>0</v>
      </c>
      <c r="I70" s="11">
        <v>170356.90000000008</v>
      </c>
      <c r="J70" s="11">
        <v>35153.5</v>
      </c>
      <c r="K70" s="11">
        <v>11039.969999999996</v>
      </c>
      <c r="L70" s="11">
        <v>0</v>
      </c>
      <c r="M70" s="11">
        <v>0</v>
      </c>
      <c r="N70" s="2"/>
    </row>
    <row r="71" spans="5:14" x14ac:dyDescent="0.2">
      <c r="E71" s="5" t="s">
        <v>70</v>
      </c>
      <c r="F71" s="10">
        <v>241385.19000000006</v>
      </c>
      <c r="G71" s="10">
        <v>201264.19999999998</v>
      </c>
      <c r="H71" s="10">
        <v>0</v>
      </c>
      <c r="I71" s="10">
        <v>10925.05</v>
      </c>
      <c r="J71" s="10">
        <v>15663.319999999998</v>
      </c>
      <c r="K71" s="10">
        <v>13532.619999999999</v>
      </c>
      <c r="L71" s="10">
        <v>0</v>
      </c>
      <c r="M71" s="10">
        <v>0</v>
      </c>
      <c r="N71" s="2"/>
    </row>
    <row r="72" spans="5:14" x14ac:dyDescent="0.2">
      <c r="E72" s="4" t="s">
        <v>71</v>
      </c>
      <c r="F72" s="11">
        <v>1321194.7</v>
      </c>
      <c r="G72" s="11">
        <v>760340</v>
      </c>
      <c r="H72" s="11">
        <v>0</v>
      </c>
      <c r="I72" s="11">
        <v>202559</v>
      </c>
      <c r="J72" s="11">
        <v>358295.70000000007</v>
      </c>
      <c r="K72" s="11">
        <v>0</v>
      </c>
      <c r="L72" s="11">
        <v>0</v>
      </c>
      <c r="M72" s="11">
        <v>0</v>
      </c>
      <c r="N72" s="2"/>
    </row>
    <row r="73" spans="5:14" x14ac:dyDescent="0.2">
      <c r="E73" s="5" t="s">
        <v>72</v>
      </c>
      <c r="F73" s="10">
        <v>406746.10000000021</v>
      </c>
      <c r="G73" s="10">
        <v>0</v>
      </c>
      <c r="H73" s="10">
        <v>0</v>
      </c>
      <c r="I73" s="10">
        <v>226856</v>
      </c>
      <c r="J73" s="10">
        <v>179890.10000000003</v>
      </c>
      <c r="K73" s="10">
        <v>0</v>
      </c>
      <c r="L73" s="10">
        <v>0</v>
      </c>
      <c r="M73" s="10">
        <v>0</v>
      </c>
      <c r="N73" s="2"/>
    </row>
    <row r="74" spans="5:14" x14ac:dyDescent="0.2">
      <c r="E74" s="4" t="s">
        <v>73</v>
      </c>
      <c r="F74" s="11">
        <v>386837.42999999982</v>
      </c>
      <c r="G74" s="11">
        <v>138359</v>
      </c>
      <c r="H74" s="11">
        <v>0</v>
      </c>
      <c r="I74" s="11">
        <v>158636.23999999996</v>
      </c>
      <c r="J74" s="11">
        <v>37502.21</v>
      </c>
      <c r="K74" s="11">
        <v>52339.979999999989</v>
      </c>
      <c r="L74" s="11">
        <v>0</v>
      </c>
      <c r="M74" s="11">
        <v>0</v>
      </c>
      <c r="N74" s="2"/>
    </row>
    <row r="75" spans="5:14" x14ac:dyDescent="0.2">
      <c r="E75" s="5" t="s">
        <v>74</v>
      </c>
      <c r="F75" s="10">
        <v>6330218.4899999984</v>
      </c>
      <c r="G75" s="10">
        <v>2760978</v>
      </c>
      <c r="H75" s="10">
        <v>1469825.4</v>
      </c>
      <c r="I75" s="10">
        <v>1482803.13</v>
      </c>
      <c r="J75" s="10">
        <v>296870.44</v>
      </c>
      <c r="K75" s="10">
        <v>317527.12000000005</v>
      </c>
      <c r="L75" s="10">
        <v>2214.3999999999996</v>
      </c>
      <c r="M75" s="10">
        <v>0</v>
      </c>
      <c r="N75" s="2"/>
    </row>
    <row r="76" spans="5:14" x14ac:dyDescent="0.2">
      <c r="E76" s="6" t="s">
        <v>75</v>
      </c>
      <c r="F76" s="12">
        <v>268040.46999999997</v>
      </c>
      <c r="G76" s="12">
        <v>0</v>
      </c>
      <c r="H76" s="12">
        <v>0</v>
      </c>
      <c r="I76" s="12">
        <v>202545.94999999995</v>
      </c>
      <c r="J76" s="12">
        <v>65494.519999999982</v>
      </c>
      <c r="K76" s="12">
        <v>0</v>
      </c>
      <c r="L76" s="12">
        <v>0</v>
      </c>
      <c r="M76" s="12">
        <v>0</v>
      </c>
      <c r="N76" s="2"/>
    </row>
    <row r="77" spans="5:14" x14ac:dyDescent="0.2">
      <c r="E77" s="3" t="s">
        <v>3</v>
      </c>
      <c r="F77" s="13">
        <f t="shared" ref="F77:M77" si="0">SUM(F13:F76)</f>
        <v>88980028.099999979</v>
      </c>
      <c r="G77" s="13">
        <f t="shared" si="0"/>
        <v>39334484.600000001</v>
      </c>
      <c r="H77" s="13">
        <f t="shared" si="0"/>
        <v>14373189.5</v>
      </c>
      <c r="I77" s="13">
        <f t="shared" si="0"/>
        <v>26444853.339999981</v>
      </c>
      <c r="J77" s="13">
        <f t="shared" si="0"/>
        <v>6713928.8899999997</v>
      </c>
      <c r="K77" s="13">
        <f t="shared" si="0"/>
        <v>1986687.7700000003</v>
      </c>
      <c r="L77" s="13">
        <f t="shared" si="0"/>
        <v>83408.110000000015</v>
      </c>
      <c r="M77" s="13">
        <f t="shared" si="0"/>
        <v>43475.889999999992</v>
      </c>
      <c r="N77" s="2"/>
    </row>
  </sheetData>
  <mergeCells count="5">
    <mergeCell ref="M1:P4"/>
    <mergeCell ref="E7:M7"/>
    <mergeCell ref="E8:M8"/>
    <mergeCell ref="E6:M6"/>
    <mergeCell ref="E2:F2"/>
  </mergeCells>
  <phoneticPr fontId="0" type="noConversion"/>
  <pageMargins left="0.25" right="0.25" top="0.5" bottom="0.90625000000000011" header="0.5" footer="0.5"/>
  <pageSetup orientation="landscape" horizontalDpi="1200" verticalDpi="1200" r:id="rId1"/>
  <headerFooter alignWithMargins="0">
    <oddFooter xml:space="preserve">&amp;L &amp;C&amp;R&amp;B&amp;"Calibri"&amp;11Page &amp;P of &amp;N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DVMTByCounty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2021-06-09T16:59:22Z</dcterms:created>
  <dcterms:modified xsi:type="dcterms:W3CDTF">2021-06-16T14:48:51Z</dcterms:modified>
</cp:coreProperties>
</file>